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280" windowHeight="1272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<sst xmlns="http://schemas.openxmlformats.org/spreadsheetml/2006/main" count="1614" uniqueCount="1045">
  <si>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</si>
  <si>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</si>
  <si>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</si>
  <si>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</si>
  <si>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</si>
  <si>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</si>
  <si>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</si>
  <si>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</si>
  <si>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>Информация о наличии (отсутствии) технической возможности доступа к регулируемым услугам
по транспортировке газа по газораспределительным сетям ООО "Газпром газораспределение Барнаул"</t>
  </si>
  <si>
    <t>месяц</t>
  </si>
  <si>
    <t>Номер группы газопотребления/транзит</t>
  </si>
  <si>
    <t>г.Бийск, ул.Пушкина, 200</t>
  </si>
  <si>
    <t>ЦЕНТР РЕАБИЛИТАЦИИ СЛЕПЫХ ВОС БИЙСК</t>
  </si>
  <si>
    <t>г.Бийск, ул.Тургенева,1/1</t>
  </si>
  <si>
    <t>0,4 км. на северо-восток от п.Среднесибирский</t>
  </si>
  <si>
    <t>ИТОГО</t>
  </si>
  <si>
    <t>г.Бийск, ул.Кожзаводская,49а</t>
  </si>
  <si>
    <t>ГРС Выползово</t>
  </si>
  <si>
    <t>ЮГО-ВОСТОЧНОЕ ДСУ</t>
  </si>
  <si>
    <t>ГРС Березовка</t>
  </si>
  <si>
    <t>; г. Бийск, пер. Красноярский, 87</t>
  </si>
  <si>
    <t>БИЙСКЭНЕРГО АО (ЭДО)</t>
  </si>
  <si>
    <t>население</t>
  </si>
  <si>
    <t>в 1500м западнее от ориентира с. Сростки, Бийского района, Алтайского края</t>
  </si>
  <si>
    <t>3,2 км. на северо-восток от пос. Среднесибирский</t>
  </si>
  <si>
    <t>Юган Евгений Александрович</t>
  </si>
  <si>
    <t>с. Кашкарагаиха, примерно 1,5 км. по направлению на северо-восток вдоль берега озера Черненькое</t>
  </si>
  <si>
    <t>Теплоцентраль Белокуриха АО (0,4 коп)</t>
  </si>
  <si>
    <t>ул. Партизанская, д. 2</t>
  </si>
  <si>
    <t>САНАТОРИЙ РАССИЯ АО</t>
  </si>
  <si>
    <t>ЭПК ООО</t>
  </si>
  <si>
    <t>Алтайский район, с. Старобелокуриха, ул. Солнечная, д. 1б</t>
  </si>
  <si>
    <t>ул. Славского, д. 34/1</t>
  </si>
  <si>
    <t>г. Белокуриха, ул. Шукшина, д. 20</t>
  </si>
  <si>
    <t>Кавун Николай Кириллович ИП</t>
  </si>
  <si>
    <t>Курорт Белокуриха ЗАО</t>
  </si>
  <si>
    <t>ООО САНАТОРИЙ "ЖЕМЧУЖИНА БЕЛОКУРИХИ"</t>
  </si>
  <si>
    <t>г. Белокуриха, в 3,89 км южнее жилого дома по ул. Центральная, д.37 (гостиничный комплекс Альпийской деревни)</t>
  </si>
  <si>
    <t>г. Белокуриха, ул. Объездная, д. 47</t>
  </si>
  <si>
    <t>г. Белокуриха, примерно 60м на восток от ул.Славского,49</t>
  </si>
  <si>
    <t>находится примерно в 5 км. по направлению на юг от ориентира ул. Алтайская, 100</t>
  </si>
  <si>
    <t>ВАСИНО ООО</t>
  </si>
  <si>
    <t>Зикунков Эдуард Петрович</t>
  </si>
  <si>
    <t>Санаторий Рассия АО (ГРС г. Белокуриха): г.Белокуриха, ул.Объездная, д.38</t>
  </si>
  <si>
    <t>Санаторий Рассия АО (ГРС г. Белокуриха): Котельная, расположенная кад.№22:41:040901:7 (пер.Сосновый)</t>
  </si>
  <si>
    <t>Сандуны Алтай ООО (ГРС г. Белокуриха): Смоленский район, с. Новотырышкино, ул. Алтайская, д. 7</t>
  </si>
  <si>
    <t>Смоленский район, с. Новотырышкино</t>
  </si>
  <si>
    <t>г. Белокуриха, 760м. на северо-запад от ул. Чехова, 2</t>
  </si>
  <si>
    <t>Смоленский р-н, с.Новотырышкино, ул.Беговая,10</t>
  </si>
  <si>
    <t>г.Белокуриха, ул.Объездная, д.38</t>
  </si>
  <si>
    <t>Котельная, расположенная кад.№22410409017 (пер.Сосновый)</t>
  </si>
  <si>
    <t>Смоленский район, с. Новотырышкино, ул. Алтайская, д. 7</t>
  </si>
  <si>
    <t>г.Белокуриха, ул. Бийская, 26</t>
  </si>
  <si>
    <t>ГРС г. Новоалтайска</t>
  </si>
  <si>
    <t>Алтайвагон АО</t>
  </si>
  <si>
    <t>МАРКЕТ ООО</t>
  </si>
  <si>
    <t>г. Новоалтайск, ул. 22 Партсъезда, д. 16</t>
  </si>
  <si>
    <t>г. Новоалтайск, ул. Вагоностроительная, д. 9</t>
  </si>
  <si>
    <t>Белоярский Мачтопропиточный завод АО</t>
  </si>
  <si>
    <t>ЗИАС МАШИНЕРИ ООО</t>
  </si>
  <si>
    <t>КОЛЬЦО ООО ( ЭДО ТОЛЬКО КОНТУР с 01.01.19 г)</t>
  </si>
  <si>
    <t>Новоалтайские тепловые сети МУП г. Новоалтайска (котельная №1а): г. Новоалтайск, ул. Космонавтов, 12а</t>
  </si>
  <si>
    <t>Новоалтайские ТС МУП г. Новоалтайска (ГРС г. Новоалтайска): г.Новоалтайск, ул. Высоковольтная, д. 3</t>
  </si>
  <si>
    <t>Новоалтайские ТС МУП г. Новоалтайска (ГРС г. Новоалтайска): г.Новоалтайск, ул.Прудская, 32/1</t>
  </si>
  <si>
    <t>Новоалтайские ТС МУП г. Новоалтайска (котельная №11): г. Новоалтайск, 7-ой микрорайон, 25</t>
  </si>
  <si>
    <t>Новоалтайские ТС МУП г. Новоалтайска (НЗМК): г. Новоалтайск, ул. Дорожная, д. 26в</t>
  </si>
  <si>
    <t>Новоалтайский хлебокомбинат АО (Котельная № 1): г. Новоалтайск, пер. Песчанный, 55</t>
  </si>
  <si>
    <t>Новоалтайский хлебокомбинат АО (Котельная № 2): г. Новоалтайск, ул. Молодежная, 17</t>
  </si>
  <si>
    <t>Шишлакова Елизавета Вячеславовна ИП</t>
  </si>
  <si>
    <t>г. Новоалтайск, ул. Тимирязева, д. 150</t>
  </si>
  <si>
    <t>г.Новоалтайск, ул.Дорожная,26</t>
  </si>
  <si>
    <t>(ГРС г. Новоалтайска) г. Новоалтайск, ул. Октябренок, 70</t>
  </si>
  <si>
    <t>г. Новоалтайск, ул. Космонавтов, 12а</t>
  </si>
  <si>
    <t>г.Новоалтайск, ул. Высоковольтная, д. 3</t>
  </si>
  <si>
    <t>г.Новоалтайск, ул.Прудская, 32/1</t>
  </si>
  <si>
    <t>г. Новоалтайск, 7-ой микрорайон, 25</t>
  </si>
  <si>
    <t>г. Новоалтайск, ул. Дорожная, д. 26в</t>
  </si>
  <si>
    <t>г. Новоалтайск, пер. Песчанный, 55</t>
  </si>
  <si>
    <t>г. Новоалтайск, ул. Молодежная, 17</t>
  </si>
  <si>
    <t>г.Новоалтайск, ул. П.Корчагина, 21/1</t>
  </si>
  <si>
    <t>АЛТАЙТЕПЛОСНАБ ООО</t>
  </si>
  <si>
    <t>Дорожное ООО (ЭДО СБИС с 01.07.19 по дог.ТО)</t>
  </si>
  <si>
    <t>Космос ТСЖ</t>
  </si>
  <si>
    <t>НИФРИТ ООО</t>
  </si>
  <si>
    <t>Новоалтайские ТС МУП г. Новоалтайска (ГРС г. Новоалтайска): г.Новоалтайск, ул.2-ая Партизанская, 4а</t>
  </si>
  <si>
    <t>ПЕРВОМАЙСКИЙ ПСИХОНЕВРОЛОГИЧЕСКИЙ ИНТЕРНАТ КГБСУСО</t>
  </si>
  <si>
    <t>ПОКРОВСКАЯ СЫРОВАРНЯ ООО</t>
  </si>
  <si>
    <t>РАУТ ООО</t>
  </si>
  <si>
    <t>Северо-Восточное ДСУ ГУП ДХ АК (бывшее наименование Троицкое ДРСУ ГУП ДХ)</t>
  </si>
  <si>
    <t>г. Новоалтайск, ул. Дорожная, д. 60</t>
  </si>
  <si>
    <t>ул. Космонавтов, д. 19/1</t>
  </si>
  <si>
    <t>г. Новоалтайск, ул. Дорожная, д. 78</t>
  </si>
  <si>
    <t>г.Новоалтайск, ул.2-ая Партизанская, 4а</t>
  </si>
  <si>
    <t>Первомайский район, п. Лесной, ул. Центральная, д. 2 А</t>
  </si>
  <si>
    <t>г. Новоалтайск, ул. Октябренок, д. 74</t>
  </si>
  <si>
    <t>Первомайский район, с.Солнечное, ул. Кольцевая, д. 5</t>
  </si>
  <si>
    <t>г. Новоалтайск, ул. Дорожная, 22а</t>
  </si>
  <si>
    <t>г. Новоалтайск, ул. Дорожная, д. 13</t>
  </si>
  <si>
    <t>Андрианов Михаил Владимирович ИП</t>
  </si>
  <si>
    <t>ВЕКТОР ООО (С-западная) ИНН 2224153529</t>
  </si>
  <si>
    <t>Пономарчук Светлана Николаевна</t>
  </si>
  <si>
    <t>Риддер ВКО ООО</t>
  </si>
  <si>
    <t>Сафарян С.Р.ИП</t>
  </si>
  <si>
    <t>ФЗ Баталова Н.М.</t>
  </si>
  <si>
    <t>ФЗ Дуров А.Г.</t>
  </si>
  <si>
    <t>ФЗ Зайцев К.Л.</t>
  </si>
  <si>
    <t>ФЛАГМАН ПКФ ООО (ЭДО СБИС с 01.01.19)</t>
  </si>
  <si>
    <t>ФП ЗОЛОТОЙ ПЕЛЬМЕШЕК ООО</t>
  </si>
  <si>
    <t>Шевернев Александр Иванович</t>
  </si>
  <si>
    <t>Первомайский р-н, примерно в 1100м по напр. на запад от с.Фирсово, мкр."Чистые пруды", ул.Заречная,55</t>
  </si>
  <si>
    <t>Первомайский район, с. Фирсово, ул. Набережная, д. 39, примерно в 25м по направлению на юг</t>
  </si>
  <si>
    <t>Первомайский район, п. Лесной, ул. Лесная, д. 13</t>
  </si>
  <si>
    <t>с. Березовка, ул. А. Катаева, 4</t>
  </si>
  <si>
    <t>ул. Сибирская, д. 17А</t>
  </si>
  <si>
    <t>ул. Коммунистическая, 120, 124</t>
  </si>
  <si>
    <t>г. Барнаул, тракт Правобережный, д.18а, пом.9</t>
  </si>
  <si>
    <t>г. Новоалтайск, ул. П.Корчагина, 7а</t>
  </si>
  <si>
    <t>Первомайский район, с. Бобровка, ул. Ленина, д. 75</t>
  </si>
  <si>
    <t>г. Барнаул, тракт Правобережный, д. 18а, пом. 2</t>
  </si>
  <si>
    <t>ул. Прудская, 1а</t>
  </si>
  <si>
    <t>с. Санниково, ул. Луговая, 31а</t>
  </si>
  <si>
    <t>г. Новоалтайск, ул. Сибирская, д. 19</t>
  </si>
  <si>
    <t>Антон ООО</t>
  </si>
  <si>
    <t>ИП Картамышев А.С. (ГРС г. Новоалтайска): г. Барнаул, тракт Правобережный, д. 18а, помещение 3 (22:63:050503:195)</t>
  </si>
  <si>
    <t>Потапов Павел Владимирович</t>
  </si>
  <si>
    <t>ФЗ Гейнеман А.А.</t>
  </si>
  <si>
    <t>ФЗ Кизилов С.В.</t>
  </si>
  <si>
    <t>ФЗ Максимов И.В.</t>
  </si>
  <si>
    <t>ФЗ Повар А.С.</t>
  </si>
  <si>
    <t>ФЗ Шорохов М.В.</t>
  </si>
  <si>
    <t>г. Новоалтайск, ул. Спасская, д. 35</t>
  </si>
  <si>
    <t>с. Бобровка, ул. Ленина, д. 51а</t>
  </si>
  <si>
    <t>г. Барнаул, тракт Правобережный, д. 18а, помещение 3 (2263050503195)</t>
  </si>
  <si>
    <t>г. Барнаул, тракт Правобережный, д. 18а, пом.6</t>
  </si>
  <si>
    <t>г. Барнаул, тракт Правобережный, д.18а, бокс 6</t>
  </si>
  <si>
    <t>г. Барнаул, тракт Правобережный, д. 18а, пом.4</t>
  </si>
  <si>
    <t>г. Барнаул, тракт Правобережный, д. 18а, пом.5</t>
  </si>
  <si>
    <t>г. Новоалтайск, ул. Октябренок, д. 49А</t>
  </si>
  <si>
    <t>г. Барнаул, тракт Правобережный, д. 18а, пом.3</t>
  </si>
  <si>
    <t>ГРС Комсомольская</t>
  </si>
  <si>
    <t>Комсомольская ПТФ ООО</t>
  </si>
  <si>
    <t>ПАВЛОВСКИЙ ДЕРЕВООБРАБАТЫВАЮЩИЙ КОМБИНАТ ООО</t>
  </si>
  <si>
    <t>Чикен Дак Компания ООО</t>
  </si>
  <si>
    <t>Павловский р-н, п. Новые зори, ул. Шоссейная, д. 2</t>
  </si>
  <si>
    <t>с.Павловск, ул.Заводская, 25</t>
  </si>
  <si>
    <t>Павловский район, с. Черемное, ул. Фабричная, д. 1</t>
  </si>
  <si>
    <t>АС-АГРО ООО</t>
  </si>
  <si>
    <t>Диво Алтая ООО</t>
  </si>
  <si>
    <t>Павловская ЦРБ КГБУЗ (ЭДО СБИС с 01.03.20 по дог. ТО)</t>
  </si>
  <si>
    <t>Павловский р-н, с. Павловск, ул. Пушкина, 11</t>
  </si>
  <si>
    <t>Павловский р-н, п. Новые зори, ул. Промышленная, д. 5</t>
  </si>
  <si>
    <t>Павловский район, с. Павловск, ул. Кунгурова, 1</t>
  </si>
  <si>
    <t>ИП Дроботушенко (кафе-закусочная): с. Шахи,  Партизанская, 45</t>
  </si>
  <si>
    <t>Елунинский пищевой комбинат ООО (ЭДО СБИС)</t>
  </si>
  <si>
    <t>Соник ООО (Столовая): Павловский р-н, п. Сибирские огни, ул. Полевая, д. 1а</t>
  </si>
  <si>
    <t>ФЗ Солдатенко Н.Г. (ГРС Комсомольская): Алтайский Край, Павловский район, п. Сибирские Огни, ул. Новая, д. 2</t>
  </si>
  <si>
    <t>с. Шахи,  Партизанская, 45</t>
  </si>
  <si>
    <t>Павловский район, с. Елунино, ул. Чкалова, д. 29а</t>
  </si>
  <si>
    <t>Павловский р-н, п. Сибирские огни, ул. Полевая, д. 1а</t>
  </si>
  <si>
    <t>Алтайский Край, Павловский район, п. Сибирские Огни, ул. Новая, д. 2</t>
  </si>
  <si>
    <t>Россельхозцентр ФГБУ</t>
  </si>
  <si>
    <t>Павловский р-н, с. Павловск, ул. Совхозная, д. 6</t>
  </si>
  <si>
    <t>население транзит</t>
  </si>
  <si>
    <t>транзит</t>
  </si>
  <si>
    <t>ГРС Косиха</t>
  </si>
  <si>
    <t>СИД-Трейд ООО</t>
  </si>
  <si>
    <t>Чернышев Николай Дмитриевич</t>
  </si>
  <si>
    <t>Косихинский р-н, с.Косиха, ул.Советская, 3 пом.1</t>
  </si>
  <si>
    <t>с. Косиха, ул. 40 лет Победы, д. 4, корп. м</t>
  </si>
  <si>
    <t>ГРС Первомайская</t>
  </si>
  <si>
    <t>с. Первомайское, ул. Интернациональная, 9а</t>
  </si>
  <si>
    <t>Акуловское ООО</t>
  </si>
  <si>
    <t>с. Акулово, в 150 м от юго-восточной границы с. Акулово</t>
  </si>
  <si>
    <t>ГРС с. Усть-Иша</t>
  </si>
  <si>
    <t>Тепло Плюс МУП</t>
  </si>
  <si>
    <t>Красногорский р-н, п. Мост-Иша, ул. Автомобилистов, д.10</t>
  </si>
  <si>
    <t>ГРС Сибирская</t>
  </si>
  <si>
    <t xml:space="preserve">ЗАТО Сибирский МУМКП </t>
  </si>
  <si>
    <t>ЗАТО "Сибирский", ул. Строителей 5а</t>
  </si>
  <si>
    <t>АГРОФИРМА СИБИРСКАЯ ПТИЦА ООО</t>
  </si>
  <si>
    <t>САНАТОРИЙ ОБСКИЕ ПЛЁСЫ ООО</t>
  </si>
  <si>
    <t>примерно в 1450м. от п. Сибирский по направлению на юго-восток</t>
  </si>
  <si>
    <t>658065, в Кислянском леснич-ве Озерского лесхоза Тальм. р-на на берегу протоки р.Оби, в 3 км.на юго-запад</t>
  </si>
  <si>
    <t>Сосновый бор Санаторий ЗАО</t>
  </si>
  <si>
    <t>Первомайский район, с. Зудилово, ул. Шукшина, д. 58, корп. а</t>
  </si>
  <si>
    <t>ГРС Смоленское</t>
  </si>
  <si>
    <t>ГРС Советское</t>
  </si>
  <si>
    <t>МБДОУ ДЕТСКИЙ САД № 2 "ЛАНДЫШ"</t>
  </si>
  <si>
    <t>с. Советское, пер. Мостовой, д. 8</t>
  </si>
  <si>
    <t>ГРС Тальменка</t>
  </si>
  <si>
    <t>Алтай-Форест ООО</t>
  </si>
  <si>
    <t>с. Ларичиха, ул. Промышленная, д. 1 е</t>
  </si>
  <si>
    <t>10,7 км. по направлению на юго-восток от с. Лушниково</t>
  </si>
  <si>
    <t>Тальменский р-н, с. Новоперуново</t>
  </si>
  <si>
    <t>Тальменский хлебокомбинат ПО</t>
  </si>
  <si>
    <t>Темп ООО (ГРС Тальменка): (дом престарелых): р.п. Тальменка, п. Боровой, 1а</t>
  </si>
  <si>
    <t>Темп ООО (ГРС Тальменка): (ЦРБ): р.п. Тальменка, ул. Кирова, 68а</t>
  </si>
  <si>
    <t>Тальменский р-н, р.п. Тальменка, ул. Куйбышева, д. 95</t>
  </si>
  <si>
    <t>(дом престарелых) р.п. Тальменка, п. Боровой, 1а</t>
  </si>
  <si>
    <t>(ЦРБ) р.п. Тальменка, ул. Кирова, 68а</t>
  </si>
  <si>
    <t>ФЗ Швец Г.Г.</t>
  </si>
  <si>
    <t>рп. Тальменка, пер. Школьный, д. 2, корп. Г</t>
  </si>
  <si>
    <t>Войнова Ольга Васильевна</t>
  </si>
  <si>
    <t>ФЗ Букай А.В.</t>
  </si>
  <si>
    <t>ФЗ Юдинцева Е.В.(ГРС Тальменка): Тальменский р-н, р.п. Тальменка, ул. Вокзальная, 18Е</t>
  </si>
  <si>
    <t>пер. Банковский, 2</t>
  </si>
  <si>
    <t>Тальменский район, рп. Тальменка, ул. 30 лет ВЛКСМ, д.1б</t>
  </si>
  <si>
    <t>Тальменский р-н, р.п. Тальменка, ул. Вокзальная, 18Е</t>
  </si>
  <si>
    <t>ГРС Троицкое</t>
  </si>
  <si>
    <t xml:space="preserve">Макфа АО </t>
  </si>
  <si>
    <t>Троицкий маслосыродел ООО</t>
  </si>
  <si>
    <t>ул. Линейная, д. 43</t>
  </si>
  <si>
    <t>ул. Зеленая, д. 20</t>
  </si>
  <si>
    <t>ЖКУ Троицкого района МУП (ГРС Троицкое): с. Троицкое, ул. Ломоносова, д. 61</t>
  </si>
  <si>
    <t>с. Троицкое, ул. Ломоносова, д. 61</t>
  </si>
  <si>
    <t>Косарев Ю.П. ИП</t>
  </si>
  <si>
    <t>ул. Рабочая, д. 37а</t>
  </si>
  <si>
    <t>с. Троицкое, ул. Комсомольская, д. 74</t>
  </si>
  <si>
    <t>Поваров Юрий Иванович ИП</t>
  </si>
  <si>
    <t>Троицкое ПО (столовая): с. Троицкое, ул. Пушкина, 16</t>
  </si>
  <si>
    <t>п. Беловский, ул. Советская, д. 1 Б</t>
  </si>
  <si>
    <t>ул. 60 лет Октября, д. 49</t>
  </si>
  <si>
    <t>с. Троицкое, ул. Пушкина, 16</t>
  </si>
  <si>
    <t>ГРС-1 г.Барнаул</t>
  </si>
  <si>
    <t>Меланжист Алтая АО БМК (счет на оплату по ТО)</t>
  </si>
  <si>
    <t>НОРТЕК ООО</t>
  </si>
  <si>
    <t>г. Барнаул, ул. Кулагина, д. 8</t>
  </si>
  <si>
    <t>г. Барнаул, проезд Заводской 9-й, д. 48</t>
  </si>
  <si>
    <t>Алтайпроминдустрия ООО</t>
  </si>
  <si>
    <t>АлтайСплав ООО</t>
  </si>
  <si>
    <t>Алтайстройдеталь АО (ЭДО с 27.09.2020)</t>
  </si>
  <si>
    <t>Алтайхолод ООО</t>
  </si>
  <si>
    <t>Барнаул РТИ ООО (ЭДО СБИС с 01.03.20)</t>
  </si>
  <si>
    <t>БАРНАУЛТРАНСМАШ АО</t>
  </si>
  <si>
    <t>БАРНАУЛЬСКИЙ ЗАВОД АТИ ООО</t>
  </si>
  <si>
    <t>Барнаульский молочный комбинат АО</t>
  </si>
  <si>
    <t>ДОРСЕРВИС ООО</t>
  </si>
  <si>
    <t>Кондитерская фирма Алтай ООО</t>
  </si>
  <si>
    <t>ПКС ООО</t>
  </si>
  <si>
    <t>СБС-Трейд ООО (ЭДО СБИС по дог ТО с 01.07.2020)</t>
  </si>
  <si>
    <t>СЗ БКЖБИ-2 АО</t>
  </si>
  <si>
    <t>Спецпромлит ООО (ЭДО КОНТУР по дог ТО с 01.08.2020)</t>
  </si>
  <si>
    <t>Станкостроит.з-д Холд.комп</t>
  </si>
  <si>
    <t>Филиал ГАЗПРОМ ГАЗОМОТОРНОЕ ТОПЛИВО в г. Томске</t>
  </si>
  <si>
    <t>Хлебокомбинат 4 Барнаульский</t>
  </si>
  <si>
    <t>пр-т Космонавтов, 6Ж</t>
  </si>
  <si>
    <t>г. Барнаул, проезд Заводской 9-й, д. 5, корп. Г/1</t>
  </si>
  <si>
    <t>г. Барнаул, пр-кт Космонавтов, д. 65</t>
  </si>
  <si>
    <t>г. Барнаул, ул. Бехтерева, д. 2</t>
  </si>
  <si>
    <t>г. Барнаул, пр-кт Космонавтов, д. 10</t>
  </si>
  <si>
    <t>г. Барнаул, пр-кт Калинина, д. 28</t>
  </si>
  <si>
    <t>г. Барнаул, пр-кт Космонавтов, д. 14</t>
  </si>
  <si>
    <t>г. Барнаул, пр-т Космонавтов, д. 63</t>
  </si>
  <si>
    <t>г. Барнаул, проезд Заводской 9-й, д. 40</t>
  </si>
  <si>
    <t>г. Барнаул, проезд Заводской 9-й, д. 56</t>
  </si>
  <si>
    <t>г. Барнаул, Павловский тракт, д. 58а</t>
  </si>
  <si>
    <t>г. Барнаул, ул. Антона Петрова, д.221д/1; ул.Антона Петрова, д.221д</t>
  </si>
  <si>
    <t>г. Барнаул, ул. Ткацкая, 71</t>
  </si>
  <si>
    <t>г. Барнаул, пр-кт Калинина, д. 112</t>
  </si>
  <si>
    <t>г. Барнаул, ул. Бриллиантовая, д. 30</t>
  </si>
  <si>
    <t>г. Барнаул, ул. Кулагина, д. 28</t>
  </si>
  <si>
    <t>г. Барнаул, пр-кт Космонавтов, д. 14е/1</t>
  </si>
  <si>
    <t>г. Барнаул, ул. П. Сухова, 61</t>
  </si>
  <si>
    <t xml:space="preserve">Алвент ООО </t>
  </si>
  <si>
    <t>АлтайГАЗавтосервис ООО (ЭДО СБИС по дог.ТО с 01.10.2019)</t>
  </si>
  <si>
    <t>АСМ-ЭКСПОРТ ООО</t>
  </si>
  <si>
    <t>Барнаульский Котельный Завод ООО (ЭДО СБИС)</t>
  </si>
  <si>
    <t>БЕЛУХА ООО</t>
  </si>
  <si>
    <t>ГазТеплоСнаб ООО</t>
  </si>
  <si>
    <t>Емелин Владимир Павлович ИП</t>
  </si>
  <si>
    <t>КИН ООО</t>
  </si>
  <si>
    <t>КМЗ ООО</t>
  </si>
  <si>
    <t>КОВТУ ООО</t>
  </si>
  <si>
    <t>Комбинат Русский хлеб ОАО</t>
  </si>
  <si>
    <t>ЛДС ДИНАМО ООО</t>
  </si>
  <si>
    <t>ЛЕНТА ООО</t>
  </si>
  <si>
    <t>Мегалит ООО</t>
  </si>
  <si>
    <t>МЕТАЛЛ-ИМПОРТ ООО (ЭДО СБИС с 01.01.2020 по дог ТО)</t>
  </si>
  <si>
    <t>ПКС ООО (ГРС-1 г.Барнаул):  г. Барнаул, ул. Антона Петрова, д. 221г/5</t>
  </si>
  <si>
    <t>ПКС ООО (ГРС-1 г.Барнаул):  г. Барнаул, ул.Антона Петрова, д. 221г; ул.Антона Петрова, д. 221г/2</t>
  </si>
  <si>
    <t>Редукционно-охладительные установки ЗАО</t>
  </si>
  <si>
    <t>Сервис УК ООО</t>
  </si>
  <si>
    <t>Сервисная Сетевая Компания ООО (ГРС-1 г. Барнаул): пр-т Ленина 110а/пр-т. Калинина, 15Г</t>
  </si>
  <si>
    <t>ИП Сердюков (ГРС-1 г. Барнаула): г. Барнаул, пр-кт Калинина, д. 30, корп. 7</t>
  </si>
  <si>
    <t>ИП Сердюков (ГРС-1 г. Барнаула): г. Барнаул, пр-кт Космонавтов, д. 10</t>
  </si>
  <si>
    <t>Сибирьэнергоцентр ООО</t>
  </si>
  <si>
    <t>СИБЭНЕРГОМАШ - БКЗ ООО (дог. тр. газа заключен с 01.03.16)</t>
  </si>
  <si>
    <t>Технология ООО (трансп. газа, ТО)</t>
  </si>
  <si>
    <t>ФЗ Кашлаев Р.О.</t>
  </si>
  <si>
    <t>ФЗ Лысенко Е.Н.</t>
  </si>
  <si>
    <t>ФЗ Шаро М. У.</t>
  </si>
  <si>
    <t>Центр-Новэкс ООО</t>
  </si>
  <si>
    <t>Шерстобитов А.П.ИП</t>
  </si>
  <si>
    <t>Энергопром ООО</t>
  </si>
  <si>
    <t>г. Барнаул, пр-кт Калинина, д. 75</t>
  </si>
  <si>
    <t>г. Барнаул,  пр. Калинина, 22а</t>
  </si>
  <si>
    <t>г.Барнаул, ул.Смирнова, 1а</t>
  </si>
  <si>
    <t>г. Барнаул, пр-кт Космонавтов, д. 32ж/2</t>
  </si>
  <si>
    <t>г. Барнаул, пр-кт Космонавтов, д. 6 э</t>
  </si>
  <si>
    <t>г. Барнаул, ул. П.С. Кулагина, д. 16Г</t>
  </si>
  <si>
    <t>г. Барнаул, пр-кт Ленина, д. 195а</t>
  </si>
  <si>
    <t>г. Барнаул, пр-кт Космонавтов, д. 6, корп. ю</t>
  </si>
  <si>
    <t>г. Барнаул, пр-кт Космонавтов, 32 "л"</t>
  </si>
  <si>
    <t>г. Барнаул, пр-кт Космонавтов, д. 59д</t>
  </si>
  <si>
    <t>г. Барнаул, ул. Попова, д. 1</t>
  </si>
  <si>
    <t>г. Барнаул, ул. Сельскохозяйственная, д. 3</t>
  </si>
  <si>
    <t>г. Барнаул, ул. Жасминная, д. 3</t>
  </si>
  <si>
    <t>г. Барнаул, Павловский тракт, 156</t>
  </si>
  <si>
    <t>г. Барнаул, пр-т Калинина, 116/52</t>
  </si>
  <si>
    <t>г. Барнаул, ул. Малахова, д. 2 П</t>
  </si>
  <si>
    <t>г. Барнаул, ул. Антона Петрова, д. 221г/3</t>
  </si>
  <si>
    <t>г. Барнаул, ул. Антона Петрова, д. 221г/5</t>
  </si>
  <si>
    <t>г. Барнаул, ул.Антона Петрова, д. 221г; ул.Антона Петрова, д. 221г/2</t>
  </si>
  <si>
    <t>г. Барнаул, ул. Германа Титова, д. 58А</t>
  </si>
  <si>
    <t>г.Барнаул, ул.Лесокирозаводская, 5</t>
  </si>
  <si>
    <t>г.Барнаул, ул.А.Петрова, 196а, 196, 198.190</t>
  </si>
  <si>
    <t>пр-т Ленина 110а/пр-т. Калинина, 15Г</t>
  </si>
  <si>
    <t>г. Барнаул, пр-кт Калинина, д. 30, корп. 7</t>
  </si>
  <si>
    <t>г. Барнаул, пр-кт Космонавтов, д. 2</t>
  </si>
  <si>
    <t>г. Барнаул, ул. Ткацкая, д. 75</t>
  </si>
  <si>
    <t>г. Барнаул, пр-кт Калинина, д. 26</t>
  </si>
  <si>
    <t>г. Барнаул, ул. Трактовая, д. 2, корп. д</t>
  </si>
  <si>
    <t>г. Барнаул, пр-кт Калинина, д. 120</t>
  </si>
  <si>
    <t>г. Барнаул, ул. Попова, д. 7</t>
  </si>
  <si>
    <t>г. Барнаул, ул. Матросова, д. 216</t>
  </si>
  <si>
    <t>г. Барнаул, ул. Малахова, д. 86д</t>
  </si>
  <si>
    <t>г. Барнаул, ул. Малахова, д. 62</t>
  </si>
  <si>
    <t>г. Барнаул, Павловский тракт, 52</t>
  </si>
  <si>
    <t>г.Барнаул, ул. Калинина, 57/4</t>
  </si>
  <si>
    <t>Аванян Оганес Эдуардович (дог. трансп. газа действует с 01.03.16)</t>
  </si>
  <si>
    <t>Алтайремлесмаш ПКФ ООО</t>
  </si>
  <si>
    <t>Алтайский котельный завод ООО</t>
  </si>
  <si>
    <t>Ардышев В.М. ИП</t>
  </si>
  <si>
    <t>Артамонов Руслан Геннадьевич</t>
  </si>
  <si>
    <t>Глобус комбинат школьного питания  АО (ЭДО СБИС с 01.10.19)</t>
  </si>
  <si>
    <t>Долгов Валерий Анатольевич ИП (ТО)</t>
  </si>
  <si>
    <t>Долгополова Татьяна Вольдемаровна ИП</t>
  </si>
  <si>
    <t>ДС-ИНВЕСТ ООО</t>
  </si>
  <si>
    <t>Еременко Игорь Юрьевич  ИП</t>
  </si>
  <si>
    <t>ИП Осипов В.В.</t>
  </si>
  <si>
    <t>Кононов О.Г. ИП</t>
  </si>
  <si>
    <t>Немцев Евгений Анатольевич</t>
  </si>
  <si>
    <t>ПАПИРУС ООО</t>
  </si>
  <si>
    <t>ПОДКОВА ООО</t>
  </si>
  <si>
    <t>Полухина Мария Витальевна</t>
  </si>
  <si>
    <t>РО-РО ООО</t>
  </si>
  <si>
    <t>Севуч ООО</t>
  </si>
  <si>
    <t>Сибтехснаб ООО</t>
  </si>
  <si>
    <t>Сивцова Ольга Андреевна ИП (ЭДО СБИС)</t>
  </si>
  <si>
    <t>Совхоз Городской ЗАО (ЭДО СБИС с 01.12.19)</t>
  </si>
  <si>
    <t>Солнечный ЖСК</t>
  </si>
  <si>
    <t>Старыгин Артем Михайлович</t>
  </si>
  <si>
    <t>Стройактив ООО</t>
  </si>
  <si>
    <t>Транзит ООО (КОНТУР только Контур письмо) ЭДО</t>
  </si>
  <si>
    <t xml:space="preserve">Три Слона ООО </t>
  </si>
  <si>
    <t>ФАРМ-ПРОДУКТ ООО</t>
  </si>
  <si>
    <t>Фатеев П.В. ИП</t>
  </si>
  <si>
    <t>ФЕЛИКС ООО</t>
  </si>
  <si>
    <t>Феникс ООО (ЭДО СБИС с 01.12.19)</t>
  </si>
  <si>
    <t>ФЗ Квесиешвили Е.И.</t>
  </si>
  <si>
    <t>ФЗ Поцелуев В.П.</t>
  </si>
  <si>
    <t>ФЗ Прасолов Д.Н.</t>
  </si>
  <si>
    <t>ФЗ Романченко С.С.</t>
  </si>
  <si>
    <t>ИП Шерстобитов (ГРС-1 г.Барнаула, Объект №5): г. Барнаул, ул. Солнечная Поляна, д. 22</t>
  </si>
  <si>
    <t>ИП Шерстобитов (Объект №3): г. Барнаул, ул. Солнечная Поляна, д. 22а</t>
  </si>
  <si>
    <t>Широков Валерий Юрьевич</t>
  </si>
  <si>
    <t>ЭКОКАПИТАЛ ООО</t>
  </si>
  <si>
    <t>Юркевич Елена Викторовна ИП</t>
  </si>
  <si>
    <t>г. Барнаул, пр-кт Космонавтов, д. 32Н</t>
  </si>
  <si>
    <t>г. Барнаул, пр-кт Калинина, д. 69, корп. в</t>
  </si>
  <si>
    <t>г. Барнаул, пр-кт Ленина, д. 140, корп. б</t>
  </si>
  <si>
    <t>г. Барнаул, проезд Заводской 9-й, д. 5-Г/7</t>
  </si>
  <si>
    <t>г.Барнаул, ул.Бриллиантовая,2д</t>
  </si>
  <si>
    <t>г. Барнаул, пр-кт Космонавтов, д. 48е</t>
  </si>
  <si>
    <t>г. Барнаул, ул. Глушкова, д. 48</t>
  </si>
  <si>
    <t>пр-т Космонавтов, 32М</t>
  </si>
  <si>
    <t>г.Барнаул, ул.Малахова, 26 Б пом.Н2</t>
  </si>
  <si>
    <t>г. Барнаул, пр-кт Космонавтов, д. 55Б</t>
  </si>
  <si>
    <t>г. Барнаул, проезд Базовый, д. 7</t>
  </si>
  <si>
    <t>г. Барнаул, ул. Эмилии Алексеевой, д. 112А</t>
  </si>
  <si>
    <t>г. Барнаул, ул. Солнечная Поляна, д. 26д</t>
  </si>
  <si>
    <t>г. Барнаул, пр-кт Калинина, д. 24а/1</t>
  </si>
  <si>
    <t>г. Барнаул, ул. Советской Армии, д. 7</t>
  </si>
  <si>
    <t>г. Барнаул, ул. Солнечная Поляна, д. 24б/3</t>
  </si>
  <si>
    <t>г.Барнаул, ул.Э.Алексеевой, 94</t>
  </si>
  <si>
    <t>г. Барнаул, пр-кт Ленина, д. 203</t>
  </si>
  <si>
    <t>г. Барнаул, ул. Аносова, д. 2а</t>
  </si>
  <si>
    <t>г. Барнаул, ул. Горская, д. 109 Б</t>
  </si>
  <si>
    <t>г. Барнаул, пр-кт Калинина, д. 34А</t>
  </si>
  <si>
    <t>г. Барнаул, пр-кт Космонавтов, д. 68</t>
  </si>
  <si>
    <t>г. Барнаул, проезд Заводской 9-й, д. 7</t>
  </si>
  <si>
    <t>г. Барнаул, ул. Германа Титова, д. 31г</t>
  </si>
  <si>
    <t>г. Барнаул, пр-кт Калинина, д. 35А</t>
  </si>
  <si>
    <t>г. Барнаул, ул. Новороссийская, д. 75</t>
  </si>
  <si>
    <t>г. Барнаул, пр-кт Космонавтов, д. 32И</t>
  </si>
  <si>
    <t>г. Барнаул, пр-кт Калинина, д. 67, корп. а</t>
  </si>
  <si>
    <t>г.Барнаул, ул.Солнечная Поляна,28а</t>
  </si>
  <si>
    <t>пр-т Космонавтов, 64</t>
  </si>
  <si>
    <t>г. Барнаул, пр-т Калинина, д. 112а</t>
  </si>
  <si>
    <t>г. Барнаул, пр-кт Космонавтов, д. 34</t>
  </si>
  <si>
    <t>г. Барнаул, пр-кт Космонавтов, д. 6 с</t>
  </si>
  <si>
    <t>г. Барнаул, ул. Бехтерева, д. 30а</t>
  </si>
  <si>
    <t>г. Барнаул, ул. Солнечная Поляна, д. 22</t>
  </si>
  <si>
    <t>г. Барнаул, ул. Солнечная Поляна, д. 22а</t>
  </si>
  <si>
    <t>г. Барнаул, . Матросова, д. 124</t>
  </si>
  <si>
    <t>г. Барнаул, ул. Севастопольская, д. 20а</t>
  </si>
  <si>
    <t>г. Барнаул, ул. Энтузиастов, д. 52</t>
  </si>
  <si>
    <t>ИП Журавлев Е.Е.</t>
  </si>
  <si>
    <t>ФЗ Велян А.Ю.</t>
  </si>
  <si>
    <t>ФЗ Новиков П.Н.</t>
  </si>
  <si>
    <t>ФЗ Савилов В.П.</t>
  </si>
  <si>
    <t>г. Барнаул, ул. Юрина, д. 137а</t>
  </si>
  <si>
    <t>г. Барнаул, ул. Матросова, д. 180</t>
  </si>
  <si>
    <t>г.Барнаул, ул.Телефонная, 28а/1</t>
  </si>
  <si>
    <t>г. Барнаул, ул. Бриллиантовая, д. 2А, пом. Н3</t>
  </si>
  <si>
    <t>ГРС-2 г. Бийск</t>
  </si>
  <si>
    <t>Алтайвитамины ЗАО</t>
  </si>
  <si>
    <t>г. Бийск, ул. Заводская, д. 69</t>
  </si>
  <si>
    <t>КВАНТСЕРВЕР ООО</t>
  </si>
  <si>
    <t>Линхардт-Алтай ООО</t>
  </si>
  <si>
    <t>ХЛЕБ АЛТАЯ ООО</t>
  </si>
  <si>
    <t>г. Бийск, ул. Яминская, д. 4, корп. А</t>
  </si>
  <si>
    <t>г. Бийск, ул. Подгорная, д. 76</t>
  </si>
  <si>
    <t>Бийский район, п. Пригородный, ул. Яминская, д. 44</t>
  </si>
  <si>
    <t>ГРС-2 г.Барнаул</t>
  </si>
  <si>
    <t>Барнаульский пивоваренный завод ОАО (ЭДО СБИС с 01.07.19 по дог. ТО, по остальным дог. с 01.09.2020)</t>
  </si>
  <si>
    <t>г. Барнаул, ул. Трактовая, д. 39</t>
  </si>
  <si>
    <t>г. Барнаул, Павловский тракт, 337</t>
  </si>
  <si>
    <t>Авиапредприятие  АЛТАЙ  ОАО (зад-ть в сумме 0,21 руб. в учете контр-та списана за счет округлений)</t>
  </si>
  <si>
    <t>Аграрий ООО</t>
  </si>
  <si>
    <t>АЛМАК АО (ЭДО СБИС с 01.10.18)</t>
  </si>
  <si>
    <t>Бетон - Продукт Плюс ООО</t>
  </si>
  <si>
    <t>БЛАГО-БАРНАУЛ ООО</t>
  </si>
  <si>
    <t>ЗКПД-2 ПКФ ООО</t>
  </si>
  <si>
    <t>КОМБИНАТ АЛТАЙТАРА ООО (ЭДО СБИС с  01.12.18 г)</t>
  </si>
  <si>
    <t>СибИнвест ООО (2225132049)</t>
  </si>
  <si>
    <t>УПРАВЛЕНИЕ ЖБИ-100 ООО</t>
  </si>
  <si>
    <t>г. Барнаул, Павловский тракт, д. 226</t>
  </si>
  <si>
    <t>г.Барнаул, ул.Попова, 181, пом.Н1</t>
  </si>
  <si>
    <t>г. Барнаул, ул. Трактовая, д. 31, корп. б</t>
  </si>
  <si>
    <t>г. Барнаул, проезд Южный, д. 51к</t>
  </si>
  <si>
    <t>г. Барнаул, ул. Трактовая, д. 3д</t>
  </si>
  <si>
    <t>г. Барнаул, ул. Попова, д. 258В</t>
  </si>
  <si>
    <t>г. Барнаул, ул. Попова, д. 187</t>
  </si>
  <si>
    <t>г.Барнаул, ул.Энергетиков, 25</t>
  </si>
  <si>
    <t>г. Барнаул, пр-кт Энергетиков, д. 37А</t>
  </si>
  <si>
    <t>АКА-ТРЕЙДИНГ ООО</t>
  </si>
  <si>
    <t>АЛПИКО ООО</t>
  </si>
  <si>
    <t>АлтайАвтоЦентр ООО</t>
  </si>
  <si>
    <t>Алтайское поместье ООО</t>
  </si>
  <si>
    <t>Алтайэкспрессцентр ООО ФПГ</t>
  </si>
  <si>
    <t>АНТ ООО (Барнаул,  Автосалон), г. Барнаул, ул. Павловский тракт, 251 д</t>
  </si>
  <si>
    <t>АНТ ООО (Барнаул,  Автоцентр) г. Барнаул ул. Павловский тракт, 249 е</t>
  </si>
  <si>
    <t>Барнаульский завод цепей ООО</t>
  </si>
  <si>
    <t>Барнаульское ДСУ № 4 ООО</t>
  </si>
  <si>
    <t>Бизнес-Строй ООО (ГРС-2 г.Барнаул): г. Барнаул, ул. Власихинская, д. 208</t>
  </si>
  <si>
    <t>ВЕЛКЕН ООО (ЭДО СБИС с 01.11.19)</t>
  </si>
  <si>
    <t>ЗЖБИ-30 ООО</t>
  </si>
  <si>
    <t>Магис-Спорт ООО</t>
  </si>
  <si>
    <t xml:space="preserve">Медикал Эстейт </t>
  </si>
  <si>
    <t>Милан ООО</t>
  </si>
  <si>
    <t>МОНОЛИТ+ ООО (ЭДО СБИС по дог.ТО с 01.07.19)</t>
  </si>
  <si>
    <t>МЯСО-ОПТ ООО</t>
  </si>
  <si>
    <t>НЕПТУН ООО</t>
  </si>
  <si>
    <t>НСК-ФУД ООО</t>
  </si>
  <si>
    <t>Патай ООО</t>
  </si>
  <si>
    <t>Первый ООО (объект №1): г. Барнаул, ул. Власихинская, д. 65</t>
  </si>
  <si>
    <t>ПМ Авто ООО</t>
  </si>
  <si>
    <t>РЭП ООО</t>
  </si>
  <si>
    <t>СМК ВИКС ООО</t>
  </si>
  <si>
    <t>Тейси ООО</t>
  </si>
  <si>
    <t>ТЕМП СК ООО</t>
  </si>
  <si>
    <t>Трубопласт-А ООО  (ЭДО СБИС с 01.11.19)</t>
  </si>
  <si>
    <t>Филипчук Виктор Васильевич ИП</t>
  </si>
  <si>
    <t>Шустова Светлана Геннадьевна ИП</t>
  </si>
  <si>
    <t>Экоцентр ООО (ЭДО СБИС с 01.01.2020 по дог ТО)</t>
  </si>
  <si>
    <t>Эр-Телеком Холдинг АО (до 01.02.21 Свод ООО)</t>
  </si>
  <si>
    <t>г. Барнаул, проезд Южный, д. 29</t>
  </si>
  <si>
    <t>ул. Попова, д. 167/1</t>
  </si>
  <si>
    <t>г. Барнаул, Павловский тракт, д. 249</t>
  </si>
  <si>
    <t>г. Барнаул, ул.Дальняя,21 (Лит. А)</t>
  </si>
  <si>
    <t>г. Барнаул, ул. Балтийская, д. 16</t>
  </si>
  <si>
    <t>, г. Барнаул, ул. Павловский тракт, 251 д</t>
  </si>
  <si>
    <t>г. Барнаул ул. Павловский тракт, 249 е</t>
  </si>
  <si>
    <t>г.Барнаул, ул.Трактовая, 21</t>
  </si>
  <si>
    <t>г. Барнаул, тракт Павловский, д. 218</t>
  </si>
  <si>
    <t>г. Барнаул, ул. Власихинская, д. 208</t>
  </si>
  <si>
    <t>г. Барнаул, проезд Южный, д. 12а</t>
  </si>
  <si>
    <t>г. Барнаул, ул. Весенняя, д. 21</t>
  </si>
  <si>
    <t>г. Барнаул, проезд Южный , 43е</t>
  </si>
  <si>
    <t>г. Барнаул, ул. Власихинская, 67</t>
  </si>
  <si>
    <t>г. Барнаул, ул. Взлетная, д. 25</t>
  </si>
  <si>
    <t>г. Барнаул, п. Пригородный, ул. Раздольная, д. 22</t>
  </si>
  <si>
    <t>г. Барнаул, тракт Павловский, д. 251В</t>
  </si>
  <si>
    <t>г. Барнаул, ул. Попова, д. 248, корп. а</t>
  </si>
  <si>
    <t>г. Барнаул, ул. Трактовая, д. 2в</t>
  </si>
  <si>
    <t>г.Барнаул, Павловский тракт,188</t>
  </si>
  <si>
    <t>г. Барнаул, ул. Попова, д. 252а</t>
  </si>
  <si>
    <t>г. Барнаул, пр-кт Энергетиков, д. 39, корп. а</t>
  </si>
  <si>
    <t>г. Барнаул, ул. Власихинская, д. 65</t>
  </si>
  <si>
    <t>г. Барнаул, Павловский тракт, д. 249, корп. в</t>
  </si>
  <si>
    <t>г. Барнаул, ул. Трактовая, д. 47г</t>
  </si>
  <si>
    <t>г.Барнаул, пр-т Энергетиков, 37</t>
  </si>
  <si>
    <t>г. Барнаул, ул. Попова, д. 242</t>
  </si>
  <si>
    <t>г. Барнаул, проезд Балтийский 1-й, д. 9</t>
  </si>
  <si>
    <t>г. Барнаул, ул. Власихинская, д. 135, корп. а</t>
  </si>
  <si>
    <t>г.Барнаул, пр-д Южный, 27</t>
  </si>
  <si>
    <t>г. Барнаул, ул. Попова, 214</t>
  </si>
  <si>
    <t>г. Барнаул, ул. Дальняя, д. 19</t>
  </si>
  <si>
    <t>г. Барнаул, ул. Попова, д. 167</t>
  </si>
  <si>
    <t>г. Барнаул, ул. Попова, д. 179, корп. ж</t>
  </si>
  <si>
    <t xml:space="preserve">Агростор ТД ООО </t>
  </si>
  <si>
    <t>АК БАРС ООО (ЭДО СБИС с 01.08.19)</t>
  </si>
  <si>
    <t>Акцент Автосервис ООО</t>
  </si>
  <si>
    <t>АЛТАЙДОРСТРОЙ ООО</t>
  </si>
  <si>
    <t>Алтайморепродукт ООО</t>
  </si>
  <si>
    <t>Алтайская сырная компания ООО</t>
  </si>
  <si>
    <t>Барнаульская генерация АО (ГРС-2 г.Барнаул): г. Барнаул, ул. Смородиновая, д. 18в</t>
  </si>
  <si>
    <t>ИП Денисова (ГРС-2 г.Барнаул): г. Барнаул, ул. Попова, д. 258, корп. д</t>
  </si>
  <si>
    <t>ЗВЕЗДА ООО (не использ)</t>
  </si>
  <si>
    <t>Золотухин Дмитрий Викторович</t>
  </si>
  <si>
    <t>Контракт АВТО ООО</t>
  </si>
  <si>
    <t>КОНТУР ООО</t>
  </si>
  <si>
    <t>ИП Кутулуцкий А.С. (ГРС-2 г.Барнаул): г.Барнаул, ул.Взлетная, 33, кадастр.номер 22:63:030411:148</t>
  </si>
  <si>
    <t>Лепская Олеся Евгеньевна</t>
  </si>
  <si>
    <t>Любава ООО, точка подключения Трактовая</t>
  </si>
  <si>
    <t>ФЗ Макаленко В.Н. (ГРС-2 г.Барнаул): г. Барнаул, проезд 2-й Балтийский, д. 6</t>
  </si>
  <si>
    <t>ФЗ Макаленко В.Н. (ГРС-2 г.Барнаул): г. Барнаул, ул. Балтийская, д. 87</t>
  </si>
  <si>
    <t>ФЗ Макаленко В.Н. (ГРС-2 г.Барнаул): г.Барнаул, пр-д Балтийский 1-й, 3</t>
  </si>
  <si>
    <t>Маслич Татьяна Васильевна</t>
  </si>
  <si>
    <t>МСВ ООО</t>
  </si>
  <si>
    <t>Палита ООО (ГРС-2 г.Барнаул):  г. Барнаул, ул. Балтийская, д. 68а</t>
  </si>
  <si>
    <t>ПАРФЮМ 22 ООО</t>
  </si>
  <si>
    <t>ПЕТРОВ ООО</t>
  </si>
  <si>
    <t>ФЗ Попов Д.Д. (Объект №2): г. Барнаул, проезд Южный, д. 43А</t>
  </si>
  <si>
    <t>Сизых Ю.Л. ИП</t>
  </si>
  <si>
    <t>СПУТНИК СПБ ООО</t>
  </si>
  <si>
    <t>СТАРАЯ ДЕРЕВНЯ ООО</t>
  </si>
  <si>
    <t>СФЕРА ООО (2222059055)</t>
  </si>
  <si>
    <t>ТАМАЗ ООО ТК</t>
  </si>
  <si>
    <t>Техком-Автоматика ООО</t>
  </si>
  <si>
    <t>ТЕХНО-ШКВАЛ ООО</t>
  </si>
  <si>
    <t>Ульянкин Виктор Иванович</t>
  </si>
  <si>
    <t>Федорченко Сергей Сергеевич</t>
  </si>
  <si>
    <t>ФЗ Иванова Н.С.</t>
  </si>
  <si>
    <t>ФЗ Кичайкин А.А.</t>
  </si>
  <si>
    <t>ФЗ Миллер Э.А.</t>
  </si>
  <si>
    <t>ФОРТУНА ООО (4205326392)</t>
  </si>
  <si>
    <t>ЦЕНТР РАСПРОДАЖ ООО</t>
  </si>
  <si>
    <t>Чертов Евгений Николаевич ИП</t>
  </si>
  <si>
    <t>г. Барнаул, ул. Власихинская, д. 129</t>
  </si>
  <si>
    <t>г. Барнаул, ул. Попова, д. 256, корп. е</t>
  </si>
  <si>
    <t>г.Барнаул, ул.Власихинская,127/1</t>
  </si>
  <si>
    <t>г.Барнаул, пр-д Сухой Лог,13</t>
  </si>
  <si>
    <t>г. Барнаул, проезд Южный, д. 43, корп. г</t>
  </si>
  <si>
    <t>г. Барнаул, ул. Власихинская, д. 192</t>
  </si>
  <si>
    <t>г. Барнаул, ул. Балтийская, д. 62</t>
  </si>
  <si>
    <t>г. Барнаул, ул. Смородиновая, д. 18в</t>
  </si>
  <si>
    <t>г. Барнаул, ул. Попова, д. 258, корп. д</t>
  </si>
  <si>
    <t>г. Барнаул, п. Пригородный, ул. 50 лет Алтая, д. 2</t>
  </si>
  <si>
    <t>г. Барнаул, ул. Власихинская, д. 129а</t>
  </si>
  <si>
    <t>г. Барнаул, Павловский тракт, д. 251, корп. ж</t>
  </si>
  <si>
    <t>г. Барнаул, ул. Балтийская, д. 84</t>
  </si>
  <si>
    <t>г.Барнаул, ул.Взлетная, 33, кадастр.номер 2263030411148</t>
  </si>
  <si>
    <t>г. Барнаул, п. Пригородный, ул. Ветеринарная, д. 1</t>
  </si>
  <si>
    <t>г. Барнаул, ул. Трактовая, д. 1ж</t>
  </si>
  <si>
    <t>г. Барнаул, проезд 2-й Балтийский, д. 6</t>
  </si>
  <si>
    <t>г. Барнаул, ул. Балтийская, д. 87</t>
  </si>
  <si>
    <t>г.Барнаул, пр-д Балтийский 1-й, 3</t>
  </si>
  <si>
    <t>г. Барнаул, ул. Сухэ-Батора, д. 6а</t>
  </si>
  <si>
    <t>ул. Трактовая, 47/1</t>
  </si>
  <si>
    <t>г. Барнаул, ул. Балтийская, д. 68а</t>
  </si>
  <si>
    <t>г.Барнаул, ул.Власихинская, 160а</t>
  </si>
  <si>
    <t>г. Барнаул, ул. Власихинская, 127а</t>
  </si>
  <si>
    <t>г. Барнаул, проезд Северный-Власихинский, д. 67</t>
  </si>
  <si>
    <t>г. Барнаул, проезд Южный, д. 43А</t>
  </si>
  <si>
    <t>г.Барнаул, ул.Попова, 238а</t>
  </si>
  <si>
    <t>ул. Целинная, д. 21б</t>
  </si>
  <si>
    <t>г. Барнаул, ул. Лазурная, д. 50</t>
  </si>
  <si>
    <t>г. Барнаул, ул Попова, д 252А/1</t>
  </si>
  <si>
    <t>г. Барнаул, ул. Малахова, д. 177е, пом. Н42</t>
  </si>
  <si>
    <t>г. Барнаул, пр-кт Энергетиков, д. 36, корп. а</t>
  </si>
  <si>
    <t>г.Барнаул, ул.Попова, 220д</t>
  </si>
  <si>
    <t>г. Барнаул, ул. Попова, д. 201</t>
  </si>
  <si>
    <t>г. Барнаул, ул. Балтийская, д. 78</t>
  </si>
  <si>
    <t>г. Барнаул, ул. Попова, д. 254/5</t>
  </si>
  <si>
    <t>г. Барнаул, ул. Трактовая, д. 44б</t>
  </si>
  <si>
    <t>г. Барнаул, проезд Северный Власихинский, д. 67, бокс №30</t>
  </si>
  <si>
    <t>г. Барнаул, ул. Дальняя, д. 13</t>
  </si>
  <si>
    <t>г. Барнаул, ул. Малахова, д. 179</t>
  </si>
  <si>
    <t>пр-д Северо-Власихинский, д. 61</t>
  </si>
  <si>
    <t>Актив ООО (Изумрудная, 2а) (Соглашение ЭДО СБИС с 01.01.2020)</t>
  </si>
  <si>
    <t>Кравцова Оксана Владимировна ИП</t>
  </si>
  <si>
    <t>СИБАГРОКОРМ ООО</t>
  </si>
  <si>
    <t>г. Барнаул, п. Новомихайловка, ул. Изумрудная, д. 2 "а"</t>
  </si>
  <si>
    <t>г. Барнаул, проезд Северо-Власихинский, д. 67</t>
  </si>
  <si>
    <t>г. Барнаул, ул. Власихинская, д. 59г/40</t>
  </si>
  <si>
    <t>г. Барнаул, с. Власиха, ул. Мозаичная, д. 44Б</t>
  </si>
  <si>
    <t>ГРС-3 г. Бийска</t>
  </si>
  <si>
    <t>Иткульский спиртзавод ОАО</t>
  </si>
  <si>
    <t>Зональный р-н, с. Соколово, ул. Кирова, 1</t>
  </si>
  <si>
    <t>ПРОДМИР ООО</t>
  </si>
  <si>
    <t>г. Новоалтайск, ул. Октябренок, д. 78а</t>
  </si>
  <si>
    <t>ПТИЦЕФАБРИКА МОЛОДЕЖНАЯ АО</t>
  </si>
  <si>
    <t>БКЖБИ № 1 ИМ. В.И.МУДРИКА (ООО Железобетонные изделия Сибири ООО) (ЭДО СБИС) с 01.04.21</t>
  </si>
  <si>
    <t>КЛИМАТ ООО УК</t>
  </si>
  <si>
    <t>ПОЛИПАК ООО (ЭДО СБИС с 01.05.21)</t>
  </si>
  <si>
    <t>Техноколь АБ ООО</t>
  </si>
  <si>
    <t>ИНТЕГРАЦИЯ ООО (ЭДО КОНТУР с 01.05.21)</t>
  </si>
  <si>
    <t>ФЗ Королева И.В.</t>
  </si>
  <si>
    <t>г. Барнаул, ул. Солнечная Поляна, д. 20Г</t>
  </si>
  <si>
    <t>г. Барнаул, ул. Эмилии Алексеевой, д. 2а</t>
  </si>
  <si>
    <t xml:space="preserve">СИБСТАНДАРТ ООО </t>
  </si>
  <si>
    <t>АЛТАЙ ООО (2208056398)</t>
  </si>
  <si>
    <t>(ГРС г. Новоалтайска) г.Новоалтайск, ул.Сибирская, 17</t>
  </si>
  <si>
    <t>Сорокин Алексей Александрович ИП (ЭДО СБИС по дог.ТО с 13.07.2020)</t>
  </si>
  <si>
    <t>г. Новоалтайск, ул. Военстроя, д. 84</t>
  </si>
  <si>
    <t>ФЗ Сонин В.Н.</t>
  </si>
  <si>
    <t>с. Первомайское, ул. Интернациональная, 9</t>
  </si>
  <si>
    <t>Троицкое ПО (объект №3): с. Троицкое, ул. Пушкина, 24</t>
  </si>
  <si>
    <t>с. Троицкое, ул. Пушкина, 24</t>
  </si>
  <si>
    <t>Алтайский  известковый завод ООО</t>
  </si>
  <si>
    <t>г. Барнаул, ул. Попова, 1</t>
  </si>
  <si>
    <t>Сервисная Сетевая Компания ООО (ГРС-1 г.Барнаул):  г. Барнаул, Павловский тракт, д. 79 (2-я врезка)</t>
  </si>
  <si>
    <t>г. Барнаул, Павловский тракт, д. 79 (2-я врезка)</t>
  </si>
  <si>
    <t>Александров Сергей Владимирович</t>
  </si>
  <si>
    <t>г. Барнаул, пр-кт Космонавтов, д. 36а</t>
  </si>
  <si>
    <t>г. Барнаул, ул. Покровская, д. 7</t>
  </si>
  <si>
    <t>ФЗ Этцель С.И.</t>
  </si>
  <si>
    <t>г.Барнаул, ул.Матросова,99</t>
  </si>
  <si>
    <t>АТЛОН ООО</t>
  </si>
  <si>
    <t>ЗИЛ-ГАРАНТ ООО</t>
  </si>
  <si>
    <t>г.Барнаул, пр-д Южный, 8/1</t>
  </si>
  <si>
    <t>ФЗ Койдан Ю.А.</t>
  </si>
  <si>
    <t>г. Барнаул, ул. Сиреневая, д. 19, гаражный бокс 4</t>
  </si>
  <si>
    <t>ФЗ Петренко М.В.</t>
  </si>
  <si>
    <t>г. Барнаул, ул. Власихинская, д. 67а/5</t>
  </si>
  <si>
    <t>МЕЛЕНКА ООО</t>
  </si>
  <si>
    <t>г. Бийск, Ивана Тургенева, д.217</t>
  </si>
  <si>
    <t>ИП Солодкова А.С. (ГРС Березовка): г.Бийск, ул.Кожзаводская,49а</t>
  </si>
  <si>
    <t>ИП Солодкова А.С. (ГРС Березовка): г.Бийск, ул.Тургенева,1/1</t>
  </si>
  <si>
    <t>ФАРЕН ООО</t>
  </si>
  <si>
    <t>Новоалтайские тепловые сети МУП</t>
  </si>
  <si>
    <t>г. Новоалтайск, ул. Строителей, 37</t>
  </si>
  <si>
    <t>Чернявский Виктор Владимирович ИП (ЭДО СБИС по дог.ТО с 01.09.2019)</t>
  </si>
  <si>
    <t>Первомайский район, с. Березовка, ул. Северная, д. 36а</t>
  </si>
  <si>
    <t>ИП Баева О.В.</t>
  </si>
  <si>
    <t>Первомайский район, с. Берёзовка, ул. А.Катаева, д. 29а</t>
  </si>
  <si>
    <t>ФЗ Жук П.П.</t>
  </si>
  <si>
    <t>Косихинский р-н, с.Контошино, ул.Титова,12/1</t>
  </si>
  <si>
    <t>БУГРОВ И АНАНЬИН ООО</t>
  </si>
  <si>
    <t>Алтайский край, Первомайский район, примерно в 10м от восточной границы с. Логовское</t>
  </si>
  <si>
    <t>Супонева А.А. КФХ ООО</t>
  </si>
  <si>
    <t>Первомайский район, с. Логовское, ул. Строительная, д. 17</t>
  </si>
  <si>
    <t>БАРНАУЛЬСКАЯ ГЕНЕРАЦИЯ АО</t>
  </si>
  <si>
    <t>г. Барнаул, пр-кт Космонавтов, д. 14ж</t>
  </si>
  <si>
    <t>Алтайметупак ПП ООО</t>
  </si>
  <si>
    <t>АлтайПром ООО</t>
  </si>
  <si>
    <t>г. Барнаул, пр-кт Космонавтов, д. 32Б/1</t>
  </si>
  <si>
    <t>Белокосов Константин Васильевич  ИП</t>
  </si>
  <si>
    <t>г. Барнаул, ул. 1-я Западная, д. 50</t>
  </si>
  <si>
    <t>МИРАЖ ООО</t>
  </si>
  <si>
    <t>г. Барнаул, ул. Георгия Исакова, д. 213Б</t>
  </si>
  <si>
    <t>Сотников Сергей Евгеньевич ИП (ЭДО СБИС по дог.ТО с 30.06.21)</t>
  </si>
  <si>
    <t>БийскДорСтрой ООО</t>
  </si>
  <si>
    <t>Бийский район, с. Первомайское, в 250 м на восток от ул. Советская</t>
  </si>
  <si>
    <t>за август 2021 года</t>
  </si>
  <si>
    <t>МИТПРОМ ООО (ЭДО СБИС с 01.04.21)</t>
  </si>
  <si>
    <t>КХ ЩЕТНИКОВА И.И.</t>
  </si>
  <si>
    <t>Тальменский район, с.Забродино, участок в 1,8 км по направлению на северо-восток</t>
  </si>
  <si>
    <t>ИП Трегуб С.С.</t>
  </si>
  <si>
    <t>Алтайский букет НПФ ООО (ЭДО СБИС С 01.01.19 в сумме 2420,87)</t>
  </si>
  <si>
    <t>г. Новоалтайск, ул. Центральная, д. 17</t>
  </si>
  <si>
    <t>Геркулес ПК ООО</t>
  </si>
  <si>
    <t>Первомайский район, с. Санниково, пер. Новый, д. 1</t>
  </si>
  <si>
    <t>СЗ СТРОЙСИБ ООО</t>
  </si>
  <si>
    <t>г.Новоалтайск, Микрорайон №11</t>
  </si>
  <si>
    <t>БАСТИОН ТПК ООО</t>
  </si>
  <si>
    <t>г. Новоалтайск, ул. Дорожная, д. 82, корп. А</t>
  </si>
  <si>
    <t>Третьяков Олег Юрьевич ИП</t>
  </si>
  <si>
    <t>ЭСКАДО ООО</t>
  </si>
  <si>
    <t>Алтайский Край, г. Новоалтайск, ул. Октябренок, д. 80</t>
  </si>
  <si>
    <t>ФЗ Гофер К.А.</t>
  </si>
  <si>
    <t>г. Барнаул, тракт Правобережный, д. 18а, гараж-эллинг 7</t>
  </si>
  <si>
    <t>ФЗ Полушин В.А.</t>
  </si>
  <si>
    <t>г. Новоалтайск, ул. Белоярская, д. 137а</t>
  </si>
  <si>
    <t>ЧЕРЕМНОВСКИЙ САХАРНЫЙ ЗАВОД ОАО</t>
  </si>
  <si>
    <t>Павловский р-н, с. Черемное, пер. Станционный, д. 1</t>
  </si>
  <si>
    <t>Бурановский СПК (Комплекс КРС): Павловский р-н, с. Бурановка, ул. Партизанская, 2</t>
  </si>
  <si>
    <t>Павловский р-н, с. Бурановка, ул. Партизанская, 2</t>
  </si>
  <si>
    <t>ФЗ Солдатенко Н.Г. (ГРС Комсомольская): Павловский район, п. Сибирские Огни, ул. Новая, д.2 (2-я врезка)</t>
  </si>
  <si>
    <t>Павловский район, п. Сибирские Огни, ул. Новая, д.2 (2-я врезка)</t>
  </si>
  <si>
    <t>Павловский р-н, с.Павловск, ул.Магистральная, 13а</t>
  </si>
  <si>
    <t>Павловская ЦРБ КГБУЗ (Сибирские Огни): Павловский район, п. Сибирские Огни, ул. Садовая, 13</t>
  </si>
  <si>
    <t>Павловский район, п. Сибирские Огни, ул. Садовая, 13</t>
  </si>
  <si>
    <t>Павловская ЦРБ КГБУЗ (ФАП): Павловский район, п. Бурановка, ул. Целинная, д. 32</t>
  </si>
  <si>
    <t>Павловский район, п. Бурановка, ул. Целинная, д. 32</t>
  </si>
  <si>
    <t>КФХ ИВАНОВА А.Н. (ЭДО СБИС с 02.07.21)</t>
  </si>
  <si>
    <t>Устинов В.И. ООО ФХ</t>
  </si>
  <si>
    <t>Косихинский район, с. Контошино, ул. Титова, д. 12</t>
  </si>
  <si>
    <t>Майское ООО (Объект №2): с. Косиха, ул. Рабочая, д. 77-Л, 77-Е</t>
  </si>
  <si>
    <t>с. Косиха, ул. Рабочая, д. 77-Л, 77-Е</t>
  </si>
  <si>
    <t xml:space="preserve">АгроЛад ООО </t>
  </si>
  <si>
    <t>Первомайский район, с. Новоберезовка, ул. Молодежная, д. 48</t>
  </si>
  <si>
    <t>АГРОМЕЛЬНИК ООО</t>
  </si>
  <si>
    <t>с. Первомайское</t>
  </si>
  <si>
    <t>Кучмин Сергей Павлович ИП</t>
  </si>
  <si>
    <t>Первомайский р-н, с.Логовское, Зерносушилка (912м от ул.Школьная,12)</t>
  </si>
  <si>
    <t>Агропромышленная компания ООО</t>
  </si>
  <si>
    <t>Алтайский Край, Смоленский район, с. Смоленское. (Зерносушилка)</t>
  </si>
  <si>
    <t>Новоеловский пищевой комбинат до 30.08.2021 Новоеловская птицефабрика ООО</t>
  </si>
  <si>
    <t>Головенко Сергей Николаевич ИП</t>
  </si>
  <si>
    <t>р.п.Тальменка, ул.Вокзальная,12 (Литеры А, В, К, Б, Т, Т1)</t>
  </si>
  <si>
    <t>Казачья станица АКП ООО</t>
  </si>
  <si>
    <t>здание гаража и АБК в п.Беловский Троицкого р-на АК на зем. участке с кад.номером 2251120201788</t>
  </si>
  <si>
    <t>ТРОИЦКИЙ ЦЕНТР ПОМОЩИ ДЕТЯМ, ОСТАВШИМСЯ БЕЗ ПОПЕЧЕНИЯ РОДИТЕЛЕЙ КГБУ</t>
  </si>
  <si>
    <t>АНЖЕ ООО</t>
  </si>
  <si>
    <t>г. Барнаул, тракт Павловский, д. 2</t>
  </si>
  <si>
    <t xml:space="preserve">Федоров Андрей Александрович ИП </t>
  </si>
  <si>
    <t>г. Барнаул, пр-кт Космонавтов, д. 32, корп. ж/4</t>
  </si>
  <si>
    <t>ФЗ Гладышева Ю.А.</t>
  </si>
  <si>
    <t>г. Барнаул, пр-кт Космонавтов, д. 46а</t>
  </si>
  <si>
    <t>ФЗ Криницин А.М.</t>
  </si>
  <si>
    <t>г. Барнаул, пр-кт Космонавтов, д. 34, пом. Н1</t>
  </si>
  <si>
    <t>ФЗ Кунц М.В.</t>
  </si>
  <si>
    <t>г. Барнаул, ул. Меланжевая, д. 29В</t>
  </si>
  <si>
    <t>ФЗ Лихошерстова И.А.</t>
  </si>
  <si>
    <t>г. Барнаул, ул. Островского, д. 41а, помещение Н-1</t>
  </si>
  <si>
    <t>ФЗ Коваленко А.В. (был Трансстрой ООО)</t>
  </si>
  <si>
    <t>г. Барнаул, ул. Лиственничная, д. 119</t>
  </si>
  <si>
    <t>ТОЛМАЧЁВСКИЙ ООО ТК (ЭДО Контур с 01.07.21)</t>
  </si>
  <si>
    <t>ИНОЙЛ-ИНВЕСТ ООО</t>
  </si>
  <si>
    <t>г.Барнаул, ул.Трактовая,62г</t>
  </si>
  <si>
    <t>НЕВСКИЙ ПРОСПЕКТ ООО</t>
  </si>
  <si>
    <t>г. Барнаул, ул. Взлетная, д. 35</t>
  </si>
  <si>
    <t>Первый ООО (объект №2): г. Барнаул, Павловский тракт, д. 251а</t>
  </si>
  <si>
    <t>г. Барнаул, Павловский тракт, д. 251а</t>
  </si>
  <si>
    <t>РУФ-2 ООО</t>
  </si>
  <si>
    <t>г. Барнаул, ул. Попова, д. 165а</t>
  </si>
  <si>
    <t>Бийский сахар ООО</t>
  </si>
  <si>
    <t>г.Бийск, ул.Василия Докучаева, 2</t>
  </si>
  <si>
    <t>Бийское производственное объединение "Сибприбормаш" АО</t>
  </si>
  <si>
    <t>г. Бийск, Промзона, Промплощадка № 1, 2</t>
  </si>
  <si>
    <t>Завод имени Я.М. Свердлова ФКП</t>
  </si>
  <si>
    <t>г. Бийск, ул. Михаила Кутузова, д. 57</t>
  </si>
  <si>
    <t>Куриное Царство АО (площадка Зональная 1) Зональный район</t>
  </si>
  <si>
    <t>Зональный район</t>
  </si>
  <si>
    <t>Куриное Царство АО (площадка Зональная 2) Зональный район</t>
  </si>
  <si>
    <t>Куриное Царство АО (площадка Мирная) Зональный район, с. Зональное</t>
  </si>
  <si>
    <t>Зональный район, с. Зональное</t>
  </si>
  <si>
    <t>Куриное Царство АО (площадка Сафоновка) Зональный район, с. Зональное</t>
  </si>
  <si>
    <t>ЭВАЛАР ЗАО (ЭДО СБИС с 01.01.19 по дог ТО)</t>
  </si>
  <si>
    <t>ул. Социалистическая, д. 23/6</t>
  </si>
  <si>
    <t>Агрофирма " Урожай"</t>
  </si>
  <si>
    <t>с. Соколово, ул. Садовая, д. 22</t>
  </si>
  <si>
    <t>Алтайский битумный терминал ООО</t>
  </si>
  <si>
    <t>г. Бийск, ул. Пригородная, д. 28</t>
  </si>
  <si>
    <t>Дорожник ООО (г.Бийск)  (ЭДО с 15.07.2020 КОНТУР)</t>
  </si>
  <si>
    <t>г. Бийск, ул. Пригородная, д. 75</t>
  </si>
  <si>
    <t>Куриное Царство АО (площадка Инкубаторий) Зональный район, с. Зональное</t>
  </si>
  <si>
    <t>Куриное Царство АО (площадка Комбикормовый завод) Зональный район, с. Зональное</t>
  </si>
  <si>
    <t>г. Бийск, ул. Митрофанова, д. 1, корп. 1</t>
  </si>
  <si>
    <t>НПП АЛТАЙСПЕЦПРОДУКТ АО</t>
  </si>
  <si>
    <t>г. Бийск, территория ОАО "Полиэкс", здание №52/11</t>
  </si>
  <si>
    <t xml:space="preserve">Семашко Роман Витасович ИП </t>
  </si>
  <si>
    <t>г. Бийск, ул. Лесная, д. 13/1</t>
  </si>
  <si>
    <t>ФЗ Почеревина О.В.</t>
  </si>
  <si>
    <t>с.Зональное, ул.Шоферская, 12а</t>
  </si>
  <si>
    <t>АлтайТеплоСнаб ООО (ГРС-3 г.Барнаул): г. Барнаул, тракт Змеиногорский, д. 112</t>
  </si>
  <si>
    <t>г. Барнаул, тракт Змеиногорский, д. 112</t>
  </si>
  <si>
    <t>АлтайТеплоСнаб ООО (ГРС-3 г.Барнаул): г. Барнаул, ул. Фомина, д. 156</t>
  </si>
  <si>
    <t>г. Барнаул, ул. Фомина, д. 156</t>
  </si>
  <si>
    <t>БАМЗ ООО</t>
  </si>
  <si>
    <t>г. Барнаул, пр-кт Строителей, д. 117</t>
  </si>
  <si>
    <t>Барнаульская генерация АО (ГРС-3 г.Барнаул): г. Барнаул, ул. Чехова, д. 24</t>
  </si>
  <si>
    <t>г. Барнаул, ул. Чехова, д. 24</t>
  </si>
  <si>
    <t>Барнаульская генерация АО (ГРС-3 г.Барнаул): г.Барнаул, Змеиногорский тракт, 120п</t>
  </si>
  <si>
    <t>г.Барнаул, Змеиногорский тракт, 120п</t>
  </si>
  <si>
    <t>Барнаульская генерация АО (ГРС-3 г.Барнаул): г.Барнаул, ул.Пушкина, 58</t>
  </si>
  <si>
    <t>г.Барнаул, ул.Пушкина, 58</t>
  </si>
  <si>
    <t>ГАЗСЕРВИС ООО</t>
  </si>
  <si>
    <t>г. Барнаул, п. Центральный, ул. Промышленная, д. 3</t>
  </si>
  <si>
    <t>Затан ООО</t>
  </si>
  <si>
    <t>г. Барнаул, Змеиногорский тракт, 104</t>
  </si>
  <si>
    <t>НИ-СТРОЙ ООО</t>
  </si>
  <si>
    <t>г. Барнаул, ул. Гоголя, д. 86</t>
  </si>
  <si>
    <t>Санаторий Барнаульский</t>
  </si>
  <si>
    <t>г. Барнаул, ул. Парковая, д. 21, корп. а</t>
  </si>
  <si>
    <t>Сибмодуль ООО</t>
  </si>
  <si>
    <t>г. Барнаул, тракт Змеиногорский, д. 104п/2</t>
  </si>
  <si>
    <t>Силикатчик ПКФ ОАО</t>
  </si>
  <si>
    <t>ул. Силикатная, д. 16</t>
  </si>
  <si>
    <t>СТРОИТЕЛЬНАЯ ПЕРСПЕКТИВА ООО ПСК</t>
  </si>
  <si>
    <t>г.Барнаул, пр.Комсомольский, 122Д</t>
  </si>
  <si>
    <t>ТЕПЛОСНАБ ООО</t>
  </si>
  <si>
    <t>г. Барнаул, ул. Приречная, д. 13</t>
  </si>
  <si>
    <t>ТОВАРИЩЕСТВО СОБСТВЕННИКОВ ЖИЛЬЯ "ГОРОДОК"</t>
  </si>
  <si>
    <t>ГРС-3 г.Барнаул</t>
  </si>
  <si>
    <t xml:space="preserve">Автодорстрой Барнаула </t>
  </si>
  <si>
    <t>г. Барнаул, пер. Крайний, д. 193</t>
  </si>
  <si>
    <t>АГУ</t>
  </si>
  <si>
    <t>г. Барнаул, рп. Южный, ул. Лесосечная, д. 25</t>
  </si>
  <si>
    <t>АЛСУ ООО (ЭДО СБИС с 01.10.19)</t>
  </si>
  <si>
    <t>п. Борзовая заимка, ул. Радужная, 22а</t>
  </si>
  <si>
    <t>г. Барнаул,  ул. Белинского, 20</t>
  </si>
  <si>
    <t>Алтайская прелесть ООО (ЭДО СБИс с 01.07.21)</t>
  </si>
  <si>
    <t>г. Барнаул, ул. Широкая просека, д. 17</t>
  </si>
  <si>
    <t>Барнаульская генерация АО (ГРС-3 г.Барнаул): г. Барнаул, ул. Аванесова, 32</t>
  </si>
  <si>
    <t>г. Барнаул, ул. Аванесова, 32</t>
  </si>
  <si>
    <t>Барнаульская генерация АО (ГРС-3 г.Барнаул): г. Барнаул, ул. Гоголя, 16</t>
  </si>
  <si>
    <t>г. Барнаул, ул. Гоголя, 16</t>
  </si>
  <si>
    <t>Барнаульская генерация АО (ГРС-3 г.Барнаул): г. Барнаул, ул. Тяптина, д. 40</t>
  </si>
  <si>
    <t>г. Барнаул, ул. Тяптина, д. 40</t>
  </si>
  <si>
    <t>Барнаульская генерация АО (ГРС-3 г.Барнаул): г.Барнаул, ул. Гоголя, 22а</t>
  </si>
  <si>
    <t>г.Барнаул, ул. Гоголя, 22а</t>
  </si>
  <si>
    <t>Барнаульская генерация АО (ГРС-3 г.Барнаул): г.Барнаул, ул. Интернациональная, 121</t>
  </si>
  <si>
    <t>г.Барнаул, ул. Интернациональная, 121</t>
  </si>
  <si>
    <t>Барнаульская генерация АО (ГРС-3 г.Барнаул): г.Барнаул, ул. Партизанская, 195</t>
  </si>
  <si>
    <t>г.Барнаул, ул. Партизанская, 195</t>
  </si>
  <si>
    <t>ВОСТОЧНЫЙ БЕРЕГ ООО</t>
  </si>
  <si>
    <t>г. Барнаул, ул. Партизанская, д. 266/8</t>
  </si>
  <si>
    <t>г. Барнаул, ул. Короленко, д. 122</t>
  </si>
  <si>
    <t>ЦХиСО ГУ МВД России по Алтайскому краю ФКУ (объект №1): г. Барнаул, ул. Ползунова, д. 51</t>
  </si>
  <si>
    <t>г. Барнаул, ул. Ползунова, д. 51</t>
  </si>
  <si>
    <t>Дом интернат престарелых и инвалидов</t>
  </si>
  <si>
    <t>г. Барнаул, ул. Кутузова, д. 260</t>
  </si>
  <si>
    <t>Затан ООО (объект №3): г. Барнаул, Змеиногорский тракт, 104л</t>
  </si>
  <si>
    <t>г. Барнаул, Змеиногорский тракт, 104л</t>
  </si>
  <si>
    <t>Комяков Андрей Геннадьевич ИП</t>
  </si>
  <si>
    <t>г. Барнаул, ул. Силикатная, 16"а"</t>
  </si>
  <si>
    <t>ЛАКАСА-ТЭКС ООО</t>
  </si>
  <si>
    <t>г. Барнаул, ул. Интернациональная, д. 304</t>
  </si>
  <si>
    <t>ПАКПЛАСТИКА ООО СЗ</t>
  </si>
  <si>
    <t>г. Барнаул, ул. Партизанская, д. 203</t>
  </si>
  <si>
    <t>Рикон ООО</t>
  </si>
  <si>
    <t>Калманский район, с. Зимари, ул. Песчаная, д. 41</t>
  </si>
  <si>
    <t>Рубин ДЮСШ (ЭДО СБИС с 01.02.20 г)</t>
  </si>
  <si>
    <t>г. Барнаул, ул. Мусоргского, д. 22</t>
  </si>
  <si>
    <t>Санаторий " Обь"АКГУП</t>
  </si>
  <si>
    <t>г. Барнаул, Змеиногорский тракт, д. 77</t>
  </si>
  <si>
    <t>СИБИРЬ ООО (2246004150) Калманский район, с. Зимари, ул. Лесная, 2Г</t>
  </si>
  <si>
    <t>Калманский район, с. Зимари, ул. Лесная, 2Г</t>
  </si>
  <si>
    <t>Солодилов Андрей Андреевич ИП</t>
  </si>
  <si>
    <t>г. Барнаул, ул. Максима Горького, д. 8</t>
  </si>
  <si>
    <t>Строительная перспектива 1 СЗ ООО</t>
  </si>
  <si>
    <t>г. Барнаул, ул. Партизанская, д. 199</t>
  </si>
  <si>
    <t>г. Барнаул, пр-кт Комсомольский, д. 44</t>
  </si>
  <si>
    <t>ТИМБЭ ПРОДАКШЕН ООО</t>
  </si>
  <si>
    <t>г. Барнаул, Дзержинского, д. 45</t>
  </si>
  <si>
    <t>ТИП-ТОП ООО</t>
  </si>
  <si>
    <t>г. Барнаул, ул. Интернациональная, д. 122</t>
  </si>
  <si>
    <t>Торговый дом "ДВС" ф-л №2</t>
  </si>
  <si>
    <t>г. Барнаул, пр-кт Красноармейский, д. 47, корп. А</t>
  </si>
  <si>
    <t>Управдом ООО (ГРС-3 г.Барнаул): г. Барнаул, ул. Гоголя, д. 46а</t>
  </si>
  <si>
    <t>г. Барнаул, ул. Гоголя, д. 46а</t>
  </si>
  <si>
    <t>УЧРЕЖДЕНИЕ ПО СОДЕРЖАНИЮ АДМИНИСТРАТИВНЫХ ЗДАНИЙ КГБУ</t>
  </si>
  <si>
    <t>г. Барнаул, пр-кт Ленина, д. 7</t>
  </si>
  <si>
    <t>УЮТ ТСЖ</t>
  </si>
  <si>
    <t>г.Барнаул, ул.Партизанская,92</t>
  </si>
  <si>
    <t>Фармгрупп ООО (!)</t>
  </si>
  <si>
    <t>г. Барнаул, рп. Южный, тракт Лесной, д. 65</t>
  </si>
  <si>
    <t>Федеральный Центр травматологии, ортопедии и эндопротезирования ФГБУ (ЭДО СБИС с 01.01.21)</t>
  </si>
  <si>
    <t>ФГБУ (ГРС-3 г.Барнаул) г. Барнаул, ул. Ляпидевского, д. 1/3</t>
  </si>
  <si>
    <t>ФЗ Покорняк В.П.</t>
  </si>
  <si>
    <t>г. Барнаул, ул. Короленко, д. 60</t>
  </si>
  <si>
    <t>ФЗ Тремасов С.В.</t>
  </si>
  <si>
    <t>г. Барнаул, ул. Анатолия, д. 143</t>
  </si>
  <si>
    <t>ХЛЕБОКОМБИНАТ №5 ПК</t>
  </si>
  <si>
    <t>г. Барнаул, ул. Короленко, д. 75</t>
  </si>
  <si>
    <t xml:space="preserve"> СМК - 4 ООО</t>
  </si>
  <si>
    <t>г. Барнаул, ул. Партизанская, д. 193</t>
  </si>
  <si>
    <t>АВТОЦЕНТР ЮГ ООО</t>
  </si>
  <si>
    <t>г. Барнаул, тракт Змеиногорский, д. 118Б</t>
  </si>
  <si>
    <t>Агросервис ООО</t>
  </si>
  <si>
    <t>г. Барнаул, ул. Л.Толстого, д. 16, корп. а</t>
  </si>
  <si>
    <t>Аксоид ООО (ГРС-3 г.Барнаула): г. Барнаул, ул. Никитина, д. 145, корп. а</t>
  </si>
  <si>
    <t>г. Барнаул, ул. Никитина, д. 145, корп. а</t>
  </si>
  <si>
    <t>г. Барнаул, ул. Ползунова, 47</t>
  </si>
  <si>
    <t>Алтайпродсервис ООО</t>
  </si>
  <si>
    <t>г. Барнаул, ул. Некрасова, д. 35, корп. а</t>
  </si>
  <si>
    <t>Антипов С.Ю. ИП</t>
  </si>
  <si>
    <t>г. Барнаул, ул. Ползунова, д. 92</t>
  </si>
  <si>
    <t>Берг ООО (ЭДО СБИС с 01.05.19)</t>
  </si>
  <si>
    <t>г. Барнаул, ул. Белинского, д. 20, корп. а</t>
  </si>
  <si>
    <t>ГБ МСЭ по Алтайскому краю Минтруда России ФКУ (ГРС-3 г.Барнаул): г. Барнаул, ул. Гоголя, 56</t>
  </si>
  <si>
    <t>г. Барнаул, ул. Гоголя, 56</t>
  </si>
  <si>
    <t>Гостиница Турист ЗАО</t>
  </si>
  <si>
    <t>г. Барнаул, ул. Интернациональная, д. 116</t>
  </si>
  <si>
    <t>ЦХиСО ГУ МВД России по Алтайскому краю ФКУ (ГРС-3 г.Барнаул): г.Барнаул, пр-д Канатный, 24а</t>
  </si>
  <si>
    <t>г.Барнаул, пр-д Канатный, 24а</t>
  </si>
  <si>
    <t>ЦХиСО ГУ МВД России по Алтайскому краю ФКУ (объект №3): г. Барнаул, ул. Змеиногорский тракт, д. 51 А</t>
  </si>
  <si>
    <t>г. Барнаул, ул. Змеиногорский тракт, д. 51 А</t>
  </si>
  <si>
    <t>ДАЧНАЯ 60 ООО  (ЭДО СБИС с 01.11.19)</t>
  </si>
  <si>
    <t>г. Барнаул, ул. Силикатная, д. 19</t>
  </si>
  <si>
    <t xml:space="preserve">Детский сад Степашка МБДОУДС </t>
  </si>
  <si>
    <t>Калманский район, с. Новороманово, ул. Коммунистическая, д. 5, корп. а</t>
  </si>
  <si>
    <t>Доверие ООО</t>
  </si>
  <si>
    <t>г. Барнаул, ул. Кутузова, д. 8, корп. а</t>
  </si>
  <si>
    <t>Дом ребенка специализированный КГУЗ</t>
  </si>
  <si>
    <t>г. Барнаул, ул. Аванесова, д. 46</t>
  </si>
  <si>
    <t>Елисеев Геннадий Викторович</t>
  </si>
  <si>
    <t>г. Барнаул, ул. Анатолия, д. 53</t>
  </si>
  <si>
    <t>Индустрия Алтай ООО</t>
  </si>
  <si>
    <t>г. Барнаул, Ленточный бор, д. 31</t>
  </si>
  <si>
    <t>ИП Восканян Л.Р.</t>
  </si>
  <si>
    <t>г.Барнаул, ул.Пушкина, 11</t>
  </si>
  <si>
    <t>ИП Колотилин Д.Д.</t>
  </si>
  <si>
    <t>г. Барнаул, пр-кт Красноармейский, д. 33</t>
  </si>
  <si>
    <t>ИП Сабиев В.Б.</t>
  </si>
  <si>
    <t>г. Барнаул, ул. Никитина, д. 147</t>
  </si>
  <si>
    <t>Карась Светлана Николаевна ИП</t>
  </si>
  <si>
    <t>г. Барнаул, ул. Гоголя, д. 199</t>
  </si>
  <si>
    <t>КВАРТАЛ ООО</t>
  </si>
  <si>
    <t>г. Барнаул, ул. Короленко, д.63</t>
  </si>
  <si>
    <t>Князева Елена Александровна ИП</t>
  </si>
  <si>
    <t>г. Барнаул, ул. Мало-Тобольская, д. 34</t>
  </si>
  <si>
    <t>Кожно - венерологический диспансер</t>
  </si>
  <si>
    <t>г. Барнаул, шоссе Ленточный бор, д. 29</t>
  </si>
  <si>
    <t>КОМИТЕТ ПО КУЛЬТУРЕ ГОРОДА БАРНАУЛА</t>
  </si>
  <si>
    <t>г. Барнаул, пр-кт Ленина, "Вечный огонь"</t>
  </si>
  <si>
    <t>Косихин Александр Павлович</t>
  </si>
  <si>
    <t>г. Барнаул, ул. Пролетарская, д. 131</t>
  </si>
  <si>
    <t xml:space="preserve">Краевая клиническая больница </t>
  </si>
  <si>
    <t>ул. Ляпидевского, д. 1</t>
  </si>
  <si>
    <t>ИП Куликов В.П. (ГРС-3 г.Барнаул): г. Барнаул, ул. Пушкина, д. 70</t>
  </si>
  <si>
    <t>г. Барнаул, ул. Пушкина, д. 70</t>
  </si>
  <si>
    <t>МАКТ-ЭТС ООО (ЭДО СБИС с 01.03.20)</t>
  </si>
  <si>
    <t>г. Барнаул, с. Лебяжье, ул. Полевая, д. 58, корп. в</t>
  </si>
  <si>
    <t>Мальва ТД ООО</t>
  </si>
  <si>
    <t>г.Барнаул, ул. Л.Толстого, 8</t>
  </si>
  <si>
    <t>МАНЕЖ ООО</t>
  </si>
  <si>
    <t>г. Барнаул, ул. Горнолыжная, д. 8</t>
  </si>
  <si>
    <t>Мармыль В.И. ИП (ЭДО СБИС по дог. ТО с 01.08.2019)</t>
  </si>
  <si>
    <t>г. Барнаул, пр-кт Красноармейский, д. 10</t>
  </si>
  <si>
    <t>МАТЧ ООО</t>
  </si>
  <si>
    <t>г. Барнаул, ул. Ползунова, д. 37</t>
  </si>
  <si>
    <t>МТС ПАО</t>
  </si>
  <si>
    <t>г. Барнаул, ул. Мало-Тобольская, д. 25, корп. б</t>
  </si>
  <si>
    <t>НА ЛЬВА ТОЛСТОГО ТСЖ</t>
  </si>
  <si>
    <t>г. Барнаул, ул. Л.Толстого, д. 12</t>
  </si>
  <si>
    <t>НЭОКЛАУД ООО</t>
  </si>
  <si>
    <t>г.Барнаул, ул.Интернациональная, 140</t>
  </si>
  <si>
    <t>ОЛОНСКАЯ 34 ТСН</t>
  </si>
  <si>
    <t>г.Барнаул, ул. Большая Олонская, 34</t>
  </si>
  <si>
    <t>Омега-Е ООО</t>
  </si>
  <si>
    <t>г.Барнаул, ул.Широкая Просека,3</t>
  </si>
  <si>
    <t>ООО ТУРИСТИЧЕСКИЙ ЦЕНТР "ГОРНАЯ АПТЕКА"  (ЭДО СБИС 01.01.21)</t>
  </si>
  <si>
    <t>г.Барнаул, ул.Ползунова, д. 42</t>
  </si>
  <si>
    <t>Пансионат Семейный дом ООО</t>
  </si>
  <si>
    <t>г. Барнаул, ул. Кутузова, д. 2, корп. е</t>
  </si>
  <si>
    <t>Полюшко ООО</t>
  </si>
  <si>
    <t>г. Барнаул, с. Лебяжье, ул. Озерная, д. 55, корп. а</t>
  </si>
  <si>
    <t>ПРОСЕКА ООО (ЭДО СБИС с 01.03.21)</t>
  </si>
  <si>
    <t>г. Барнаул, ул. Широкая Просека, д. 15/Первомайский кордон, 3</t>
  </si>
  <si>
    <t>ПротэкСтрой ООО</t>
  </si>
  <si>
    <t>г. Барнаул, ул. Л.Толстого, д. 19, корп. г</t>
  </si>
  <si>
    <t>РОЗНИЦА К-1 ООО (ЭДО КОНТУР с 01.08.19)</t>
  </si>
  <si>
    <t>г. Барнаул, пр-кт Красноармейский, д. 4</t>
  </si>
  <si>
    <t>Русин Алексей Сергеевич (Дог. ТО № 029/02-17, № 042/02-16 -зад-ть не взыскивали)</t>
  </si>
  <si>
    <t>г. Барнаул, ул. Мало-Олонская, д. 31</t>
  </si>
  <si>
    <t>Сибпромжелдортранс  АО</t>
  </si>
  <si>
    <t>ул. Чернышевского, 286</t>
  </si>
  <si>
    <t>Сладости Сибири ООО (административное здание): г. Барнаул, ул. Центральная, 86</t>
  </si>
  <si>
    <t>г. Барнаул, ул. Центральная, 86</t>
  </si>
  <si>
    <t>Спектр ООО (2224088968)</t>
  </si>
  <si>
    <t>г. Барнаул, ул. Чкалова, д. 228 а</t>
  </si>
  <si>
    <t>СПЕКТР ООО (ЭДО СБИС с 01.10.19)</t>
  </si>
  <si>
    <t>г.Барнаул, ул.Гоголя, 97А</t>
  </si>
  <si>
    <t>ТЕСЕЙ  ООО (ЭДО СБИС с 01.12.19)</t>
  </si>
  <si>
    <t>г. Барнаул, ул. Интернациональная, д. 149</t>
  </si>
  <si>
    <t>Турсервис ООО (ГРС-3 г.Барнаул): г.Барнаул, пр-т Строителей, 58а</t>
  </si>
  <si>
    <t>г.Барнаул, пр-т Строителей, 58а</t>
  </si>
  <si>
    <t>ФЗ Алексеева В.П.</t>
  </si>
  <si>
    <t>г. Барнаул, ул. Садгородская, д. 14</t>
  </si>
  <si>
    <t>ФЗ Гостевских С.А.</t>
  </si>
  <si>
    <t>г. Барнаул, ул. Мало-Тобольская, д. 10</t>
  </si>
  <si>
    <t>ФЗ Григорян В.М.</t>
  </si>
  <si>
    <t>г. Барнаул, ул. Загородная, д. 137</t>
  </si>
  <si>
    <t>ФЗ Лаптева Е.В.</t>
  </si>
  <si>
    <t>г. Барнаул, ул. Мало-Тобольская, д. 30</t>
  </si>
  <si>
    <t>ФЗ Лузина О.С.</t>
  </si>
  <si>
    <t>г. Барнаул, ул. Парковая, д. 1</t>
  </si>
  <si>
    <t>ФЗ Некрасова Л.А.</t>
  </si>
  <si>
    <t>г.Барнаул, ул.Мало-Тобольская, 17, стр.1</t>
  </si>
  <si>
    <t>ФЗ Попов В.С.</t>
  </si>
  <si>
    <t>г.Барнаул, ул.Гоголя,128</t>
  </si>
  <si>
    <t>ФЗ Резниченко Б.В.</t>
  </si>
  <si>
    <t>г.Барнаул, ул.Гоголя, 181</t>
  </si>
  <si>
    <t>ФЗ Солдатенко Н.Г.</t>
  </si>
  <si>
    <t>г.Барнаул, ул.Партизанская, 194</t>
  </si>
  <si>
    <t>ФЗ Сурков Н.А.</t>
  </si>
  <si>
    <t>г. Барнаул, ул. Чкалова, д. 247</t>
  </si>
  <si>
    <t>ФЗ Татарников А.Г.</t>
  </si>
  <si>
    <t>г. Барнаул, ул. Партизанская, д. 266, пом. Н-1010</t>
  </si>
  <si>
    <t>ФЗ Холодников Д.Ю.</t>
  </si>
  <si>
    <t>г. Барнаул, пр-т Комсомольский, 6 пом. Н1</t>
  </si>
  <si>
    <t>ФЗ Юшкова Н.В.</t>
  </si>
  <si>
    <t>г.Барнаул, р.п.Южный, пр-т Дзержинского, 45а</t>
  </si>
  <si>
    <t>ФОРУМ КАПИТАЛ ООО ГК</t>
  </si>
  <si>
    <t>г. Барнаул, пер. Агрономический, д. 17а</t>
  </si>
  <si>
    <t>Центральное ТСЖ (ГРС-3 г.Барнаул): г. Барнаул, ул. Интренациональная, д.93, д.95</t>
  </si>
  <si>
    <t>г. Барнаул, ул. Интренациональная, д.93, д.95</t>
  </si>
  <si>
    <t>Центральное ТСЖ (ГРС-3 г.Барнаул): г. Барнаул, ул. Интренациональная, д.97, д.95</t>
  </si>
  <si>
    <t>г. Барнаул, ул. Интренациональная, д.97, д.95</t>
  </si>
  <si>
    <t>Управление Федерального казначейства по Алтайскому краю (объект №1): г. Барнаул, пр-кт Красноармейский, д. 9</t>
  </si>
  <si>
    <t>г. Барнаул, пр-кт Красноармейский, д. 9</t>
  </si>
  <si>
    <t>Управление Федерального казначейства по Алтайскому краю (объект №2): г. Барнаул, пр-кт Красноармейский, д. 13</t>
  </si>
  <si>
    <t>г. Барнаул, пр-кт Красноармейский, д. 13</t>
  </si>
  <si>
    <t>Шабалдина Елена Сергеевна</t>
  </si>
  <si>
    <t>г. Барнаул, ул. Никитина, д. 27</t>
  </si>
  <si>
    <t>Шелепов Евгений Анатольевич</t>
  </si>
  <si>
    <t>ул. Интернациональная, д. 128а</t>
  </si>
  <si>
    <t>г. Барнаул, ул. Ползунова, д. 44, корп. а</t>
  </si>
  <si>
    <t>Шмелев Владимир Иванович (точка перешла от Прохода)</t>
  </si>
  <si>
    <t>г. Барнаул, пер. Прудской, д. 71а</t>
  </si>
  <si>
    <t>Шукюрова Айнура Гаджверди Кызы</t>
  </si>
  <si>
    <t>проезд Канифольный, 15</t>
  </si>
  <si>
    <t>Эдель Андрей Алоисович (ранее Прелуна)</t>
  </si>
  <si>
    <t>г. Барнаул, ул. Пролетарская, д. 124</t>
  </si>
  <si>
    <t>ЮНЕКС  ООО</t>
  </si>
  <si>
    <t>г. Барнаул, пр-кт Ленина, д. 2Б</t>
  </si>
  <si>
    <t>ЮНИОН ГРУПП ООО</t>
  </si>
  <si>
    <t>г. Барнаул, ул. Пролетарская, д. 146 А</t>
  </si>
  <si>
    <t>АЛТАЙ БАЛАНС ООО</t>
  </si>
  <si>
    <t>г.Барнаул, ул.Интернациональная, 220</t>
  </si>
  <si>
    <t>ФЗ Бойко Д.В. (здание пристроя): г. Барнаул, ул. Мало-Тобольская, д. 20</t>
  </si>
  <si>
    <t>г. Барнаул, ул. Мало-Тобольская, д. 20</t>
  </si>
  <si>
    <t>Большаков Николай Гаврилович ИП</t>
  </si>
  <si>
    <t>г. Барнаул, проезд Канатный, д. 79, корп. В</t>
  </si>
  <si>
    <t>Городская больница №10 КГБУЗ (ГРС-3 г.Барнаул): г. Барнаул, п. Черницк, ул. Новостройка, д. 2а</t>
  </si>
  <si>
    <t>г. Барнаул, п. Черницк, ул. Новостройка, д. 2а</t>
  </si>
  <si>
    <t>Для Вас ТД ООО</t>
  </si>
  <si>
    <t>г. Барнаул, п. Черницк, ул. Школьная, д. 8 Б</t>
  </si>
  <si>
    <t>Дом Нового Тысячелетия ООО</t>
  </si>
  <si>
    <t>г. Барнаул, ул. Промышленная, д. 39, корп. Б</t>
  </si>
  <si>
    <t>ИП Угрюмов Н.А.</t>
  </si>
  <si>
    <t>г. Барнаул, ул. Гоголя, д. 154</t>
  </si>
  <si>
    <t>Магнитно-резонансная томография ООО</t>
  </si>
  <si>
    <t>г. Барнаул, ул. Мало-Тобольская, д. 1</t>
  </si>
  <si>
    <t>Сидоров Алексей Борисович ИП</t>
  </si>
  <si>
    <t>г. Барнаул, пр-кт Социалистический, д. 5</t>
  </si>
  <si>
    <t>г. Барнаул, ул. Чкалова, д. 228к, пом. Н6</t>
  </si>
  <si>
    <t>ФЗ Гладких Ж.П.</t>
  </si>
  <si>
    <t>г. Барнаул, ул.Воровского, 149</t>
  </si>
  <si>
    <t>ГРС-Алтайская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</si>
</sst>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00"/>
    <numFmt numFmtId="179" formatCode="0.00000"/>
    <numFmt numFmtId="180" formatCode="#,##0.0"/>
  </numFmts>
  <fonts count="24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u val="single"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20" fillId="24" borderId="10" xfId="0" applyFont="1" applyFill="1" applyBorder="1" applyAlignment="1">
      <alignment horizontal="left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  <xf numFmtId="179" fontId="20" fillId="24" borderId="10" xfId="0" applyNumberFormat="1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left"/>
    </xf>
    <xf numFmtId="0" fontId="20" fillId="24" borderId="10" xfId="0" applyNumberFormat="1" applyFont="1" applyFill="1" applyBorder="1" applyAlignment="1">
      <alignment horizontal="center" wrapText="1"/>
    </xf>
    <xf numFmtId="0" fontId="20" fillId="24" borderId="10" xfId="0" applyNumberFormat="1" applyFont="1" applyFill="1" applyBorder="1" applyAlignment="1">
      <alignment horizontal="center"/>
    </xf>
    <xf numFmtId="0" fontId="23" fillId="24" borderId="10" xfId="0" applyFont="1" applyFill="1" applyBorder="1" applyAlignment="1">
      <alignment horizontal="left"/>
    </xf>
    <xf numFmtId="0" fontId="20" fillId="24" borderId="10" xfId="0" applyNumberFormat="1" applyFont="1" applyFill="1" applyBorder="1" applyAlignment="1">
      <alignment horizontal="left" vertical="center" wrapText="1"/>
    </xf>
    <xf numFmtId="176" fontId="20" fillId="24" borderId="11" xfId="0" applyNumberFormat="1" applyFont="1" applyFill="1" applyBorder="1" applyAlignment="1">
      <alignment horizontal="right" vertical="center" wrapText="1"/>
    </xf>
    <xf numFmtId="176" fontId="20" fillId="24" borderId="10" xfId="0" applyNumberFormat="1" applyFont="1" applyFill="1" applyBorder="1" applyAlignment="1">
      <alignment horizontal="right" vertical="center" wrapText="1"/>
    </xf>
    <xf numFmtId="0" fontId="20" fillId="24" borderId="10" xfId="0" applyNumberFormat="1" applyFont="1" applyFill="1" applyBorder="1" applyAlignment="1">
      <alignment horizontal="right" vertical="center" wrapText="1"/>
    </xf>
    <xf numFmtId="0" fontId="20" fillId="24" borderId="11" xfId="0" applyNumberFormat="1" applyFont="1" applyFill="1" applyBorder="1" applyAlignment="1">
      <alignment horizontal="right" vertical="center" wrapText="1"/>
    </xf>
    <xf numFmtId="178" fontId="20" fillId="24" borderId="10" xfId="0" applyNumberFormat="1" applyFont="1" applyFill="1" applyBorder="1" applyAlignment="1">
      <alignment horizontal="right" vertical="center" wrapText="1"/>
    </xf>
    <xf numFmtId="0" fontId="20" fillId="24" borderId="10" xfId="0" applyFont="1" applyFill="1" applyBorder="1" applyAlignment="1">
      <alignment wrapText="1"/>
    </xf>
    <xf numFmtId="0" fontId="20" fillId="24" borderId="10" xfId="0" applyNumberFormat="1" applyFont="1" applyFill="1" applyBorder="1" applyAlignment="1">
      <alignment horizontal="left" wrapText="1"/>
    </xf>
    <xf numFmtId="0" fontId="21" fillId="24" borderId="11" xfId="0" applyNumberFormat="1" applyFont="1" applyFill="1" applyBorder="1" applyAlignment="1">
      <alignment horizontal="left" vertical="center" wrapText="1"/>
    </xf>
    <xf numFmtId="0" fontId="21" fillId="24" borderId="10" xfId="0" applyNumberFormat="1" applyFont="1" applyFill="1" applyBorder="1" applyAlignment="1">
      <alignment horizontal="left" vertical="center" wrapText="1"/>
    </xf>
    <xf numFmtId="176" fontId="21" fillId="24" borderId="11" xfId="0" applyNumberFormat="1" applyFont="1" applyFill="1" applyBorder="1" applyAlignment="1">
      <alignment horizontal="right" vertical="center" wrapText="1"/>
    </xf>
    <xf numFmtId="176" fontId="21" fillId="24" borderId="10" xfId="0" applyNumberFormat="1" applyFont="1" applyFill="1" applyBorder="1" applyAlignment="1">
      <alignment horizontal="right" vertical="center" wrapText="1"/>
    </xf>
    <xf numFmtId="0" fontId="21" fillId="24" borderId="10" xfId="0" applyNumberFormat="1" applyFont="1" applyFill="1" applyBorder="1" applyAlignment="1">
      <alignment horizontal="right" vertical="center" wrapText="1"/>
    </xf>
    <xf numFmtId="0" fontId="21" fillId="24" borderId="11" xfId="0" applyNumberFormat="1" applyFont="1" applyFill="1" applyBorder="1" applyAlignment="1">
      <alignment horizontal="left" vertical="center" wrapText="1" indent="1"/>
    </xf>
    <xf numFmtId="178" fontId="21" fillId="24" borderId="11" xfId="0" applyNumberFormat="1" applyFont="1" applyFill="1" applyBorder="1" applyAlignment="1">
      <alignment horizontal="right" vertical="center" wrapText="1"/>
    </xf>
    <xf numFmtId="178" fontId="21" fillId="24" borderId="10" xfId="0" applyNumberFormat="1" applyFont="1" applyFill="1" applyBorder="1" applyAlignment="1">
      <alignment horizontal="right" vertical="center" wrapText="1"/>
    </xf>
    <xf numFmtId="0" fontId="21" fillId="24" borderId="11" xfId="0" applyNumberFormat="1" applyFont="1" applyFill="1" applyBorder="1" applyAlignment="1">
      <alignment horizontal="right" vertic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  <xf numFmtId="0" fontId="20" fillId="24" borderId="10" xfId="0" applyNumberFormat="1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4"/>
  <sheetViews>
    <sheetView tabSelected="1" zoomScaleSheetLayoutView="100" zoomScalePageLayoutView="0" workbookViewId="0" topLeftCell="A1">
      <selection activeCell="E1" sqref="D1:E16384"/>
    </sheetView>
  </sheetViews>
  <sheetFormatPr defaultColWidth="9.00390625" defaultRowHeight="12.75"/>
  <cols>
    <col min="1" max="1" width="22.75390625" style="7" customWidth="1"/>
    <col min="2" max="2" width="41.00390625" style="17" customWidth="1"/>
    <col min="3" max="3" width="55.00390625" style="3" customWidth="1"/>
    <col min="4" max="4" width="12.00390625" style="5" hidden="1" customWidth="1"/>
    <col min="5" max="5" width="10.125" style="5" hidden="1" customWidth="1"/>
    <col min="6" max="6" width="13.375" style="9" customWidth="1"/>
    <col min="7" max="9" width="23.125" style="5" customWidth="1"/>
  </cols>
  <sheetData>
    <row r="1" ht="12.75">
      <c r="I1" s="5" t="s">
        <v>1</v>
      </c>
    </row>
    <row r="4" spans="1:22" ht="35.25" customHeight="1">
      <c r="A4" s="28" t="s">
        <v>8</v>
      </c>
      <c r="B4" s="28"/>
      <c r="C4" s="28"/>
      <c r="D4" s="28"/>
      <c r="E4" s="28"/>
      <c r="F4" s="28"/>
      <c r="G4" s="28"/>
      <c r="H4" s="28"/>
      <c r="I4" s="28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9" ht="12.75">
      <c r="A5" s="29" t="s">
        <v>666</v>
      </c>
      <c r="B5" s="29"/>
      <c r="C5" s="29"/>
      <c r="D5" s="29"/>
      <c r="E5" s="29"/>
      <c r="F5" s="29"/>
      <c r="G5" s="29"/>
      <c r="H5" s="29"/>
      <c r="I5" s="29"/>
    </row>
    <row r="7" ht="12.75">
      <c r="A7" s="10" t="s">
        <v>9</v>
      </c>
    </row>
    <row r="8" ht="12.75">
      <c r="A8" s="7" t="s">
        <v>0</v>
      </c>
    </row>
    <row r="10" spans="1:9" ht="63.75">
      <c r="A10" s="3" t="s">
        <v>2</v>
      </c>
      <c r="B10" s="17" t="s">
        <v>4</v>
      </c>
      <c r="C10" s="3" t="s">
        <v>3</v>
      </c>
      <c r="D10" s="4"/>
      <c r="E10" s="4"/>
      <c r="F10" s="8" t="s">
        <v>10</v>
      </c>
      <c r="G10" s="4" t="s">
        <v>5</v>
      </c>
      <c r="H10" s="4" t="s">
        <v>6</v>
      </c>
      <c r="I10" s="4" t="s">
        <v>7</v>
      </c>
    </row>
    <row r="11" spans="1:9" ht="12.75">
      <c r="A11" s="5">
        <v>1</v>
      </c>
      <c r="B11" s="4">
        <v>2</v>
      </c>
      <c r="C11" s="4">
        <v>3</v>
      </c>
      <c r="D11" s="5">
        <v>55</v>
      </c>
      <c r="E11" s="5">
        <v>66</v>
      </c>
      <c r="F11" s="9">
        <v>4</v>
      </c>
      <c r="G11" s="5">
        <v>5</v>
      </c>
      <c r="H11" s="5">
        <v>6</v>
      </c>
      <c r="I11" s="5">
        <v>7</v>
      </c>
    </row>
    <row r="12" spans="1:9" s="2" customFormat="1" ht="12.75">
      <c r="A12" s="18" t="s">
        <v>19</v>
      </c>
      <c r="B12" s="19" t="s">
        <v>21</v>
      </c>
      <c r="C12" s="20" t="s">
        <v>11</v>
      </c>
      <c r="D12" s="21">
        <v>342</v>
      </c>
      <c r="E12" s="22">
        <v>258.161</v>
      </c>
      <c r="F12" s="9">
        <v>4</v>
      </c>
      <c r="G12" s="6">
        <f aca="true" t="shared" si="0" ref="G12:G41">D12/1000</f>
        <v>0.342</v>
      </c>
      <c r="H12" s="6">
        <f aca="true" t="shared" si="1" ref="H12:H41">E12/1000</f>
        <v>0.258161</v>
      </c>
      <c r="I12" s="6">
        <f aca="true" t="shared" si="2" ref="I12:I41">G12-H12</f>
        <v>0.08383900000000005</v>
      </c>
    </row>
    <row r="13" spans="1:9" s="2" customFormat="1" ht="22.5">
      <c r="A13" s="18" t="s">
        <v>19</v>
      </c>
      <c r="B13" s="19" t="s">
        <v>18</v>
      </c>
      <c r="C13" s="20" t="s">
        <v>23</v>
      </c>
      <c r="D13" s="21">
        <v>312</v>
      </c>
      <c r="E13" s="22">
        <v>61.471</v>
      </c>
      <c r="F13" s="9">
        <v>4</v>
      </c>
      <c r="G13" s="6">
        <f t="shared" si="0"/>
        <v>0.312</v>
      </c>
      <c r="H13" s="6">
        <f t="shared" si="1"/>
        <v>0.061471</v>
      </c>
      <c r="I13" s="6">
        <f t="shared" si="2"/>
        <v>0.250529</v>
      </c>
    </row>
    <row r="14" spans="1:9" s="2" customFormat="1" ht="12.75">
      <c r="A14" s="18" t="s">
        <v>19</v>
      </c>
      <c r="B14" s="19" t="s">
        <v>637</v>
      </c>
      <c r="C14" s="20" t="s">
        <v>638</v>
      </c>
      <c r="D14" s="21">
        <v>4.1</v>
      </c>
      <c r="E14" s="23"/>
      <c r="F14" s="9">
        <v>5</v>
      </c>
      <c r="G14" s="6">
        <f t="shared" si="0"/>
        <v>0.0040999999999999995</v>
      </c>
      <c r="H14" s="6">
        <f t="shared" si="1"/>
        <v>0</v>
      </c>
      <c r="I14" s="6">
        <f t="shared" si="2"/>
        <v>0.0040999999999999995</v>
      </c>
    </row>
    <row r="15" spans="1:9" s="2" customFormat="1" ht="12.75">
      <c r="A15" s="18" t="s">
        <v>19</v>
      </c>
      <c r="B15" s="19" t="s">
        <v>12</v>
      </c>
      <c r="C15" s="20" t="s">
        <v>20</v>
      </c>
      <c r="D15" s="21">
        <v>8</v>
      </c>
      <c r="E15" s="22">
        <v>1.604</v>
      </c>
      <c r="F15" s="9">
        <v>5</v>
      </c>
      <c r="G15" s="6">
        <f t="shared" si="0"/>
        <v>0.008</v>
      </c>
      <c r="H15" s="6">
        <f t="shared" si="1"/>
        <v>0.0016040000000000002</v>
      </c>
      <c r="I15" s="6">
        <f t="shared" si="2"/>
        <v>0.006396</v>
      </c>
    </row>
    <row r="16" spans="1:9" s="2" customFormat="1" ht="22.5">
      <c r="A16" s="18" t="s">
        <v>19</v>
      </c>
      <c r="B16" s="24" t="s">
        <v>639</v>
      </c>
      <c r="C16" s="20" t="s">
        <v>16</v>
      </c>
      <c r="D16" s="21">
        <v>1</v>
      </c>
      <c r="E16" s="14"/>
      <c r="F16" s="9">
        <v>6</v>
      </c>
      <c r="G16" s="6">
        <f t="shared" si="0"/>
        <v>0.001</v>
      </c>
      <c r="H16" s="6">
        <f t="shared" si="1"/>
        <v>0</v>
      </c>
      <c r="I16" s="6">
        <f t="shared" si="2"/>
        <v>0.001</v>
      </c>
    </row>
    <row r="17" spans="1:9" s="2" customFormat="1" ht="22.5">
      <c r="A17" s="18" t="s">
        <v>19</v>
      </c>
      <c r="B17" s="24" t="s">
        <v>640</v>
      </c>
      <c r="C17" s="20" t="s">
        <v>13</v>
      </c>
      <c r="D17" s="21">
        <v>0.1</v>
      </c>
      <c r="E17" s="14"/>
      <c r="F17" s="9">
        <v>6</v>
      </c>
      <c r="G17" s="6">
        <f t="shared" si="0"/>
        <v>0.0001</v>
      </c>
      <c r="H17" s="6">
        <f t="shared" si="1"/>
        <v>0</v>
      </c>
      <c r="I17" s="6">
        <f t="shared" si="2"/>
        <v>0.0001</v>
      </c>
    </row>
    <row r="18" spans="1:9" s="2" customFormat="1" ht="12.75">
      <c r="A18" s="18" t="s">
        <v>19</v>
      </c>
      <c r="B18" s="19" t="s">
        <v>22</v>
      </c>
      <c r="C18" s="11"/>
      <c r="D18" s="12"/>
      <c r="E18" s="22">
        <v>4.526</v>
      </c>
      <c r="F18" s="9">
        <v>8</v>
      </c>
      <c r="G18" s="6">
        <f t="shared" si="0"/>
        <v>0</v>
      </c>
      <c r="H18" s="6">
        <f t="shared" si="1"/>
        <v>0.004526</v>
      </c>
      <c r="I18" s="6">
        <f t="shared" si="2"/>
        <v>-0.004526</v>
      </c>
    </row>
    <row r="19" spans="1:9" s="2" customFormat="1" ht="12.75">
      <c r="A19" s="18" t="s">
        <v>17</v>
      </c>
      <c r="B19" s="19" t="s">
        <v>667</v>
      </c>
      <c r="C19" s="20" t="s">
        <v>14</v>
      </c>
      <c r="D19" s="21">
        <v>407.4</v>
      </c>
      <c r="E19" s="22">
        <v>29.476</v>
      </c>
      <c r="F19" s="9">
        <v>4</v>
      </c>
      <c r="G19" s="6">
        <f t="shared" si="0"/>
        <v>0.4074</v>
      </c>
      <c r="H19" s="6">
        <f t="shared" si="1"/>
        <v>0.029476</v>
      </c>
      <c r="I19" s="6">
        <f t="shared" si="2"/>
        <v>0.377924</v>
      </c>
    </row>
    <row r="20" spans="1:9" s="2" customFormat="1" ht="12.75">
      <c r="A20" s="18" t="s">
        <v>17</v>
      </c>
      <c r="B20" s="19" t="s">
        <v>667</v>
      </c>
      <c r="C20" s="20" t="s">
        <v>24</v>
      </c>
      <c r="D20" s="21">
        <v>6</v>
      </c>
      <c r="E20" s="22">
        <v>13.35</v>
      </c>
      <c r="F20" s="9">
        <v>5</v>
      </c>
      <c r="G20" s="6">
        <f t="shared" si="0"/>
        <v>0.006</v>
      </c>
      <c r="H20" s="6">
        <f t="shared" si="1"/>
        <v>0.013349999999999999</v>
      </c>
      <c r="I20" s="6">
        <f t="shared" si="2"/>
        <v>-0.007349999999999999</v>
      </c>
    </row>
    <row r="21" spans="1:9" s="2" customFormat="1" ht="22.5">
      <c r="A21" s="18" t="s">
        <v>17</v>
      </c>
      <c r="B21" s="19" t="s">
        <v>668</v>
      </c>
      <c r="C21" s="20" t="s">
        <v>669</v>
      </c>
      <c r="D21" s="21">
        <v>4</v>
      </c>
      <c r="E21" s="14"/>
      <c r="F21" s="9">
        <v>6</v>
      </c>
      <c r="G21" s="6">
        <f t="shared" si="0"/>
        <v>0.004</v>
      </c>
      <c r="H21" s="6">
        <f t="shared" si="1"/>
        <v>0</v>
      </c>
      <c r="I21" s="6">
        <f t="shared" si="2"/>
        <v>0.004</v>
      </c>
    </row>
    <row r="22" spans="1:9" s="2" customFormat="1" ht="22.5">
      <c r="A22" s="18" t="s">
        <v>17</v>
      </c>
      <c r="B22" s="19" t="s">
        <v>25</v>
      </c>
      <c r="C22" s="20" t="s">
        <v>26</v>
      </c>
      <c r="D22" s="21">
        <v>0.5</v>
      </c>
      <c r="E22" s="13"/>
      <c r="F22" s="9">
        <v>6</v>
      </c>
      <c r="G22" s="6">
        <f t="shared" si="0"/>
        <v>0.0005</v>
      </c>
      <c r="H22" s="6">
        <f t="shared" si="1"/>
        <v>0</v>
      </c>
      <c r="I22" s="6">
        <f t="shared" si="2"/>
        <v>0.0005</v>
      </c>
    </row>
    <row r="23" spans="1:9" s="2" customFormat="1" ht="12.75">
      <c r="A23" s="18" t="s">
        <v>17</v>
      </c>
      <c r="B23" s="19" t="s">
        <v>22</v>
      </c>
      <c r="C23" s="11"/>
      <c r="D23" s="12"/>
      <c r="E23" s="22">
        <v>10.943</v>
      </c>
      <c r="F23" s="9">
        <v>8</v>
      </c>
      <c r="G23" s="6">
        <f t="shared" si="0"/>
        <v>0</v>
      </c>
      <c r="H23" s="6">
        <f t="shared" si="1"/>
        <v>0.010943</v>
      </c>
      <c r="I23" s="6">
        <f t="shared" si="2"/>
        <v>-0.010943</v>
      </c>
    </row>
    <row r="24" spans="1:9" s="2" customFormat="1" ht="12.75">
      <c r="A24" s="18" t="s">
        <v>17</v>
      </c>
      <c r="B24" s="19" t="s">
        <v>27</v>
      </c>
      <c r="C24" s="20" t="s">
        <v>28</v>
      </c>
      <c r="D24" s="21">
        <v>753</v>
      </c>
      <c r="E24" s="22">
        <v>618.84</v>
      </c>
      <c r="F24" s="9">
        <v>3</v>
      </c>
      <c r="G24" s="6">
        <f t="shared" si="0"/>
        <v>0.753</v>
      </c>
      <c r="H24" s="6">
        <f t="shared" si="1"/>
        <v>0.6188400000000001</v>
      </c>
      <c r="I24" s="6">
        <f t="shared" si="2"/>
        <v>0.13415999999999995</v>
      </c>
    </row>
    <row r="25" spans="1:9" s="2" customFormat="1" ht="12.75">
      <c r="A25" s="18" t="s">
        <v>17</v>
      </c>
      <c r="B25" s="19" t="s">
        <v>29</v>
      </c>
      <c r="C25" s="20" t="s">
        <v>32</v>
      </c>
      <c r="D25" s="21">
        <v>153.6</v>
      </c>
      <c r="E25" s="22">
        <v>73.094</v>
      </c>
      <c r="F25" s="9">
        <v>4</v>
      </c>
      <c r="G25" s="6">
        <f t="shared" si="0"/>
        <v>0.1536</v>
      </c>
      <c r="H25" s="6">
        <f t="shared" si="1"/>
        <v>0.07309399999999999</v>
      </c>
      <c r="I25" s="6">
        <f t="shared" si="2"/>
        <v>0.080506</v>
      </c>
    </row>
    <row r="26" spans="1:9" s="2" customFormat="1" ht="12.75">
      <c r="A26" s="18" t="s">
        <v>17</v>
      </c>
      <c r="B26" s="19" t="s">
        <v>641</v>
      </c>
      <c r="C26" s="20" t="s">
        <v>31</v>
      </c>
      <c r="D26" s="21">
        <v>60</v>
      </c>
      <c r="E26" s="22">
        <v>21.632</v>
      </c>
      <c r="F26" s="9">
        <v>4</v>
      </c>
      <c r="G26" s="6">
        <f t="shared" si="0"/>
        <v>0.06</v>
      </c>
      <c r="H26" s="6">
        <f t="shared" si="1"/>
        <v>0.021632000000000002</v>
      </c>
      <c r="I26" s="6">
        <f t="shared" si="2"/>
        <v>0.038368</v>
      </c>
    </row>
    <row r="27" spans="1:9" s="2" customFormat="1" ht="12.75">
      <c r="A27" s="18" t="s">
        <v>17</v>
      </c>
      <c r="B27" s="19" t="s">
        <v>30</v>
      </c>
      <c r="C27" s="20" t="s">
        <v>33</v>
      </c>
      <c r="D27" s="21">
        <v>410</v>
      </c>
      <c r="E27" s="22">
        <v>286.219</v>
      </c>
      <c r="F27" s="9">
        <v>4</v>
      </c>
      <c r="G27" s="6">
        <f t="shared" si="0"/>
        <v>0.41</v>
      </c>
      <c r="H27" s="6">
        <f t="shared" si="1"/>
        <v>0.286219</v>
      </c>
      <c r="I27" s="6">
        <f t="shared" si="2"/>
        <v>0.12378099999999997</v>
      </c>
    </row>
    <row r="28" spans="1:9" s="2" customFormat="1" ht="22.5">
      <c r="A28" s="18" t="s">
        <v>17</v>
      </c>
      <c r="B28" s="19" t="s">
        <v>34</v>
      </c>
      <c r="C28" s="20" t="s">
        <v>37</v>
      </c>
      <c r="D28" s="21">
        <v>7</v>
      </c>
      <c r="E28" s="22">
        <v>1.875</v>
      </c>
      <c r="F28" s="9">
        <v>5</v>
      </c>
      <c r="G28" s="6">
        <f t="shared" si="0"/>
        <v>0.007</v>
      </c>
      <c r="H28" s="6">
        <f t="shared" si="1"/>
        <v>0.001875</v>
      </c>
      <c r="I28" s="6">
        <f t="shared" si="2"/>
        <v>0.005125</v>
      </c>
    </row>
    <row r="29" spans="1:9" s="2" customFormat="1" ht="12.75">
      <c r="A29" s="18" t="s">
        <v>17</v>
      </c>
      <c r="B29" s="19" t="s">
        <v>35</v>
      </c>
      <c r="C29" s="20" t="s">
        <v>38</v>
      </c>
      <c r="D29" s="21">
        <v>10</v>
      </c>
      <c r="E29" s="22">
        <v>7.026</v>
      </c>
      <c r="F29" s="9">
        <v>5</v>
      </c>
      <c r="G29" s="6">
        <f t="shared" si="0"/>
        <v>0.01</v>
      </c>
      <c r="H29" s="6">
        <f t="shared" si="1"/>
        <v>0.007026</v>
      </c>
      <c r="I29" s="6">
        <f t="shared" si="2"/>
        <v>0.002974</v>
      </c>
    </row>
    <row r="30" spans="1:9" s="2" customFormat="1" ht="12.75">
      <c r="A30" s="18" t="s">
        <v>17</v>
      </c>
      <c r="B30" s="19" t="s">
        <v>36</v>
      </c>
      <c r="C30" s="20" t="s">
        <v>39</v>
      </c>
      <c r="D30" s="21">
        <v>3</v>
      </c>
      <c r="E30" s="22">
        <v>3.797</v>
      </c>
      <c r="F30" s="9">
        <v>5</v>
      </c>
      <c r="G30" s="6">
        <f t="shared" si="0"/>
        <v>0.003</v>
      </c>
      <c r="H30" s="6">
        <f t="shared" si="1"/>
        <v>0.003797</v>
      </c>
      <c r="I30" s="6">
        <f t="shared" si="2"/>
        <v>-0.000797</v>
      </c>
    </row>
    <row r="31" spans="1:9" s="2" customFormat="1" ht="22.5">
      <c r="A31" s="18" t="s">
        <v>17</v>
      </c>
      <c r="B31" s="19" t="s">
        <v>29</v>
      </c>
      <c r="C31" s="20" t="s">
        <v>40</v>
      </c>
      <c r="D31" s="21">
        <v>13</v>
      </c>
      <c r="E31" s="22">
        <v>4.032</v>
      </c>
      <c r="F31" s="9">
        <v>5</v>
      </c>
      <c r="G31" s="6">
        <f t="shared" si="0"/>
        <v>0.013</v>
      </c>
      <c r="H31" s="6">
        <f t="shared" si="1"/>
        <v>0.004032</v>
      </c>
      <c r="I31" s="6">
        <f t="shared" si="2"/>
        <v>0.008968</v>
      </c>
    </row>
    <row r="32" spans="1:9" s="2" customFormat="1" ht="12.75">
      <c r="A32" s="18" t="s">
        <v>17</v>
      </c>
      <c r="B32" s="19" t="s">
        <v>41</v>
      </c>
      <c r="C32" s="20" t="s">
        <v>46</v>
      </c>
      <c r="D32" s="21">
        <v>1</v>
      </c>
      <c r="E32" s="22">
        <v>1.437</v>
      </c>
      <c r="F32" s="9">
        <v>6</v>
      </c>
      <c r="G32" s="6">
        <f t="shared" si="0"/>
        <v>0.001</v>
      </c>
      <c r="H32" s="6">
        <f t="shared" si="1"/>
        <v>0.0014370000000000001</v>
      </c>
      <c r="I32" s="6">
        <f t="shared" si="2"/>
        <v>-0.0004370000000000001</v>
      </c>
    </row>
    <row r="33" spans="1:9" s="2" customFormat="1" ht="12.75">
      <c r="A33" s="18" t="s">
        <v>17</v>
      </c>
      <c r="B33" s="19" t="s">
        <v>42</v>
      </c>
      <c r="C33" s="20" t="s">
        <v>47</v>
      </c>
      <c r="D33" s="21">
        <v>0.2</v>
      </c>
      <c r="E33" s="22">
        <v>0.266</v>
      </c>
      <c r="F33" s="9">
        <v>6</v>
      </c>
      <c r="G33" s="6">
        <f t="shared" si="0"/>
        <v>0.0002</v>
      </c>
      <c r="H33" s="6">
        <f t="shared" si="1"/>
        <v>0.000266</v>
      </c>
      <c r="I33" s="6">
        <f t="shared" si="2"/>
        <v>-6.6E-05</v>
      </c>
    </row>
    <row r="34" spans="1:9" s="2" customFormat="1" ht="12.75">
      <c r="A34" s="18" t="s">
        <v>17</v>
      </c>
      <c r="B34" s="19" t="s">
        <v>670</v>
      </c>
      <c r="C34" s="20" t="s">
        <v>52</v>
      </c>
      <c r="D34" s="21">
        <v>1</v>
      </c>
      <c r="E34" s="22">
        <v>0.334</v>
      </c>
      <c r="F34" s="9">
        <v>6</v>
      </c>
      <c r="G34" s="6">
        <f t="shared" si="0"/>
        <v>0.001</v>
      </c>
      <c r="H34" s="6">
        <f t="shared" si="1"/>
        <v>0.00033400000000000004</v>
      </c>
      <c r="I34" s="6">
        <f t="shared" si="2"/>
        <v>0.0006659999999999999</v>
      </c>
    </row>
    <row r="35" spans="1:9" s="2" customFormat="1" ht="12.75">
      <c r="A35" s="18" t="s">
        <v>17</v>
      </c>
      <c r="B35" s="19" t="s">
        <v>35</v>
      </c>
      <c r="C35" s="20" t="s">
        <v>48</v>
      </c>
      <c r="D35" s="21">
        <v>1</v>
      </c>
      <c r="E35" s="22">
        <v>0.338</v>
      </c>
      <c r="F35" s="9">
        <v>6</v>
      </c>
      <c r="G35" s="6">
        <f t="shared" si="0"/>
        <v>0.001</v>
      </c>
      <c r="H35" s="6">
        <f t="shared" si="1"/>
        <v>0.00033800000000000003</v>
      </c>
      <c r="I35" s="6">
        <f t="shared" si="2"/>
        <v>0.000662</v>
      </c>
    </row>
    <row r="36" spans="1:9" s="2" customFormat="1" ht="22.5">
      <c r="A36" s="18" t="s">
        <v>17</v>
      </c>
      <c r="B36" s="24" t="s">
        <v>43</v>
      </c>
      <c r="C36" s="20" t="s">
        <v>49</v>
      </c>
      <c r="D36" s="21">
        <v>1.1</v>
      </c>
      <c r="E36" s="22">
        <v>0.723</v>
      </c>
      <c r="F36" s="9">
        <v>6</v>
      </c>
      <c r="G36" s="6">
        <f t="shared" si="0"/>
        <v>0.0011</v>
      </c>
      <c r="H36" s="6">
        <f t="shared" si="1"/>
        <v>0.000723</v>
      </c>
      <c r="I36" s="6">
        <f t="shared" si="2"/>
        <v>0.00037700000000000006</v>
      </c>
    </row>
    <row r="37" spans="1:9" s="2" customFormat="1" ht="33.75">
      <c r="A37" s="18" t="s">
        <v>17</v>
      </c>
      <c r="B37" s="24" t="s">
        <v>44</v>
      </c>
      <c r="C37" s="20" t="s">
        <v>50</v>
      </c>
      <c r="D37" s="21">
        <v>0.5</v>
      </c>
      <c r="E37" s="22">
        <v>0.492</v>
      </c>
      <c r="F37" s="9">
        <v>6</v>
      </c>
      <c r="G37" s="6">
        <f t="shared" si="0"/>
        <v>0.0005</v>
      </c>
      <c r="H37" s="6">
        <f t="shared" si="1"/>
        <v>0.000492</v>
      </c>
      <c r="I37" s="6">
        <f t="shared" si="2"/>
        <v>7.999999999999978E-06</v>
      </c>
    </row>
    <row r="38" spans="1:9" s="2" customFormat="1" ht="33.75">
      <c r="A38" s="18" t="s">
        <v>17</v>
      </c>
      <c r="B38" s="24" t="s">
        <v>45</v>
      </c>
      <c r="C38" s="20" t="s">
        <v>51</v>
      </c>
      <c r="D38" s="21">
        <v>0.8</v>
      </c>
      <c r="E38" s="22">
        <v>1.745</v>
      </c>
      <c r="F38" s="9">
        <v>6</v>
      </c>
      <c r="G38" s="6">
        <f t="shared" si="0"/>
        <v>0.0008</v>
      </c>
      <c r="H38" s="6">
        <f t="shared" si="1"/>
        <v>0.001745</v>
      </c>
      <c r="I38" s="6">
        <f t="shared" si="2"/>
        <v>-0.000945</v>
      </c>
    </row>
    <row r="39" spans="1:9" s="2" customFormat="1" ht="12.75">
      <c r="A39" s="18" t="s">
        <v>17</v>
      </c>
      <c r="B39" s="19" t="s">
        <v>22</v>
      </c>
      <c r="C39" s="11"/>
      <c r="D39" s="15"/>
      <c r="E39" s="22">
        <v>2.085</v>
      </c>
      <c r="F39" s="9">
        <v>8</v>
      </c>
      <c r="G39" s="6">
        <f t="shared" si="0"/>
        <v>0</v>
      </c>
      <c r="H39" s="6">
        <f t="shared" si="1"/>
        <v>0.002085</v>
      </c>
      <c r="I39" s="6">
        <f t="shared" si="2"/>
        <v>-0.002085</v>
      </c>
    </row>
    <row r="40" spans="1:9" s="2" customFormat="1" ht="12.75">
      <c r="A40" s="18" t="s">
        <v>53</v>
      </c>
      <c r="B40" s="19" t="s">
        <v>54</v>
      </c>
      <c r="C40" s="20" t="s">
        <v>56</v>
      </c>
      <c r="D40" s="25">
        <v>1250</v>
      </c>
      <c r="E40" s="26">
        <v>1213.391</v>
      </c>
      <c r="F40" s="9">
        <v>3</v>
      </c>
      <c r="G40" s="6">
        <f t="shared" si="0"/>
        <v>1.25</v>
      </c>
      <c r="H40" s="6">
        <f t="shared" si="1"/>
        <v>1.213391</v>
      </c>
      <c r="I40" s="6">
        <f t="shared" si="2"/>
        <v>0.03660899999999989</v>
      </c>
    </row>
    <row r="41" spans="1:9" s="2" customFormat="1" ht="12.75">
      <c r="A41" s="18" t="s">
        <v>53</v>
      </c>
      <c r="B41" s="19" t="s">
        <v>55</v>
      </c>
      <c r="C41" s="20" t="s">
        <v>57</v>
      </c>
      <c r="D41" s="25">
        <v>1612.85</v>
      </c>
      <c r="E41" s="22">
        <v>764.276</v>
      </c>
      <c r="F41" s="9">
        <v>3</v>
      </c>
      <c r="G41" s="6">
        <f t="shared" si="0"/>
        <v>1.61285</v>
      </c>
      <c r="H41" s="6">
        <f t="shared" si="1"/>
        <v>0.764276</v>
      </c>
      <c r="I41" s="6">
        <f t="shared" si="2"/>
        <v>0.8485739999999999</v>
      </c>
    </row>
    <row r="42" spans="1:9" s="2" customFormat="1" ht="12.75">
      <c r="A42" s="18" t="s">
        <v>53</v>
      </c>
      <c r="B42" s="19" t="s">
        <v>642</v>
      </c>
      <c r="C42" s="20" t="s">
        <v>643</v>
      </c>
      <c r="D42" s="21">
        <v>370</v>
      </c>
      <c r="E42" s="22">
        <v>275.532</v>
      </c>
      <c r="F42" s="9">
        <v>3</v>
      </c>
      <c r="G42" s="6">
        <f aca="true" t="shared" si="3" ref="G42:G66">D42/1000</f>
        <v>0.37</v>
      </c>
      <c r="H42" s="6">
        <f aca="true" t="shared" si="4" ref="H42:H66">E42/1000</f>
        <v>0.275532</v>
      </c>
      <c r="I42" s="6">
        <f aca="true" t="shared" si="5" ref="I42:I66">G42-H42</f>
        <v>0.094468</v>
      </c>
    </row>
    <row r="43" spans="1:9" s="2" customFormat="1" ht="12.75">
      <c r="A43" s="18" t="s">
        <v>53</v>
      </c>
      <c r="B43" s="19" t="s">
        <v>58</v>
      </c>
      <c r="C43" s="20" t="s">
        <v>69</v>
      </c>
      <c r="D43" s="21">
        <v>140</v>
      </c>
      <c r="E43" s="22">
        <v>81.138</v>
      </c>
      <c r="F43" s="9">
        <v>4</v>
      </c>
      <c r="G43" s="6">
        <f t="shared" si="3"/>
        <v>0.14</v>
      </c>
      <c r="H43" s="6">
        <f t="shared" si="4"/>
        <v>0.081138</v>
      </c>
      <c r="I43" s="6">
        <f t="shared" si="5"/>
        <v>0.05886200000000001</v>
      </c>
    </row>
    <row r="44" spans="1:9" s="2" customFormat="1" ht="12.75">
      <c r="A44" s="18" t="s">
        <v>53</v>
      </c>
      <c r="B44" s="19" t="s">
        <v>59</v>
      </c>
      <c r="C44" s="20" t="s">
        <v>70</v>
      </c>
      <c r="D44" s="21">
        <v>39</v>
      </c>
      <c r="E44" s="22">
        <v>11.868</v>
      </c>
      <c r="F44" s="9">
        <v>4</v>
      </c>
      <c r="G44" s="6">
        <f t="shared" si="3"/>
        <v>0.039</v>
      </c>
      <c r="H44" s="6">
        <f t="shared" si="4"/>
        <v>0.011868</v>
      </c>
      <c r="I44" s="6">
        <f t="shared" si="5"/>
        <v>0.027132</v>
      </c>
    </row>
    <row r="45" spans="1:9" s="2" customFormat="1" ht="12.75">
      <c r="A45" s="18" t="s">
        <v>53</v>
      </c>
      <c r="B45" s="19" t="s">
        <v>60</v>
      </c>
      <c r="C45" s="20" t="s">
        <v>71</v>
      </c>
      <c r="D45" s="21">
        <v>80</v>
      </c>
      <c r="E45" s="22">
        <v>15.35</v>
      </c>
      <c r="F45" s="9">
        <v>4</v>
      </c>
      <c r="G45" s="6">
        <f t="shared" si="3"/>
        <v>0.08</v>
      </c>
      <c r="H45" s="6">
        <f t="shared" si="4"/>
        <v>0.015349999999999999</v>
      </c>
      <c r="I45" s="6">
        <f t="shared" si="5"/>
        <v>0.06465</v>
      </c>
    </row>
    <row r="46" spans="1:9" s="2" customFormat="1" ht="33.75">
      <c r="A46" s="18" t="s">
        <v>53</v>
      </c>
      <c r="B46" s="24" t="s">
        <v>61</v>
      </c>
      <c r="C46" s="20" t="s">
        <v>72</v>
      </c>
      <c r="D46" s="21">
        <v>70</v>
      </c>
      <c r="E46" s="22">
        <v>68.879</v>
      </c>
      <c r="F46" s="9">
        <v>4</v>
      </c>
      <c r="G46" s="6">
        <f t="shared" si="3"/>
        <v>0.07</v>
      </c>
      <c r="H46" s="6">
        <f t="shared" si="4"/>
        <v>0.06887900000000001</v>
      </c>
      <c r="I46" s="6">
        <f t="shared" si="5"/>
        <v>0.001120999999999997</v>
      </c>
    </row>
    <row r="47" spans="1:9" s="2" customFormat="1" ht="33.75">
      <c r="A47" s="18" t="s">
        <v>53</v>
      </c>
      <c r="B47" s="24" t="s">
        <v>62</v>
      </c>
      <c r="C47" s="20" t="s">
        <v>73</v>
      </c>
      <c r="D47" s="21">
        <v>100</v>
      </c>
      <c r="E47" s="22">
        <v>63.365</v>
      </c>
      <c r="F47" s="9">
        <v>4</v>
      </c>
      <c r="G47" s="6">
        <f t="shared" si="3"/>
        <v>0.1</v>
      </c>
      <c r="H47" s="6">
        <f t="shared" si="4"/>
        <v>0.063365</v>
      </c>
      <c r="I47" s="6">
        <f t="shared" si="5"/>
        <v>0.036635</v>
      </c>
    </row>
    <row r="48" spans="1:9" s="2" customFormat="1" ht="22.5">
      <c r="A48" s="18" t="s">
        <v>53</v>
      </c>
      <c r="B48" s="24" t="s">
        <v>63</v>
      </c>
      <c r="C48" s="20" t="s">
        <v>74</v>
      </c>
      <c r="D48" s="21">
        <v>46</v>
      </c>
      <c r="E48" s="22">
        <v>21.92</v>
      </c>
      <c r="F48" s="9">
        <v>4</v>
      </c>
      <c r="G48" s="6">
        <f t="shared" si="3"/>
        <v>0.046</v>
      </c>
      <c r="H48" s="6">
        <f t="shared" si="4"/>
        <v>0.021920000000000002</v>
      </c>
      <c r="I48" s="6">
        <f t="shared" si="5"/>
        <v>0.024079999999999997</v>
      </c>
    </row>
    <row r="49" spans="1:9" s="2" customFormat="1" ht="33.75">
      <c r="A49" s="18" t="s">
        <v>53</v>
      </c>
      <c r="B49" s="24" t="s">
        <v>64</v>
      </c>
      <c r="C49" s="20" t="s">
        <v>75</v>
      </c>
      <c r="D49" s="21">
        <v>270</v>
      </c>
      <c r="E49" s="22">
        <v>256.351</v>
      </c>
      <c r="F49" s="9">
        <v>4</v>
      </c>
      <c r="G49" s="6">
        <f t="shared" si="3"/>
        <v>0.27</v>
      </c>
      <c r="H49" s="6">
        <f t="shared" si="4"/>
        <v>0.256351</v>
      </c>
      <c r="I49" s="6">
        <f t="shared" si="5"/>
        <v>0.013649000000000022</v>
      </c>
    </row>
    <row r="50" spans="1:9" s="2" customFormat="1" ht="22.5">
      <c r="A50" s="18" t="s">
        <v>53</v>
      </c>
      <c r="B50" s="24" t="s">
        <v>65</v>
      </c>
      <c r="C50" s="20" t="s">
        <v>76</v>
      </c>
      <c r="D50" s="21">
        <v>111</v>
      </c>
      <c r="E50" s="22">
        <v>106.532</v>
      </c>
      <c r="F50" s="9">
        <v>4</v>
      </c>
      <c r="G50" s="6">
        <f t="shared" si="3"/>
        <v>0.111</v>
      </c>
      <c r="H50" s="6">
        <f t="shared" si="4"/>
        <v>0.106532</v>
      </c>
      <c r="I50" s="6">
        <f t="shared" si="5"/>
        <v>0.004468</v>
      </c>
    </row>
    <row r="51" spans="1:9" s="2" customFormat="1" ht="22.5">
      <c r="A51" s="18" t="s">
        <v>53</v>
      </c>
      <c r="B51" s="24" t="s">
        <v>66</v>
      </c>
      <c r="C51" s="20" t="s">
        <v>77</v>
      </c>
      <c r="D51" s="21">
        <v>72</v>
      </c>
      <c r="E51" s="22">
        <v>58.52</v>
      </c>
      <c r="F51" s="9">
        <v>4</v>
      </c>
      <c r="G51" s="6">
        <f t="shared" si="3"/>
        <v>0.072</v>
      </c>
      <c r="H51" s="6">
        <f t="shared" si="4"/>
        <v>0.05852</v>
      </c>
      <c r="I51" s="6">
        <f t="shared" si="5"/>
        <v>0.013479999999999992</v>
      </c>
    </row>
    <row r="52" spans="1:9" s="2" customFormat="1" ht="22.5">
      <c r="A52" s="18" t="s">
        <v>53</v>
      </c>
      <c r="B52" s="24" t="s">
        <v>67</v>
      </c>
      <c r="C52" s="20" t="s">
        <v>78</v>
      </c>
      <c r="D52" s="21">
        <v>100</v>
      </c>
      <c r="E52" s="22">
        <v>63.87</v>
      </c>
      <c r="F52" s="9">
        <v>4</v>
      </c>
      <c r="G52" s="6">
        <f t="shared" si="3"/>
        <v>0.1</v>
      </c>
      <c r="H52" s="6">
        <f t="shared" si="4"/>
        <v>0.06387</v>
      </c>
      <c r="I52" s="6">
        <f t="shared" si="5"/>
        <v>0.03613000000000001</v>
      </c>
    </row>
    <row r="53" spans="1:9" s="2" customFormat="1" ht="12.75">
      <c r="A53" s="18" t="s">
        <v>53</v>
      </c>
      <c r="B53" s="19" t="s">
        <v>68</v>
      </c>
      <c r="C53" s="20" t="s">
        <v>79</v>
      </c>
      <c r="D53" s="21">
        <v>36</v>
      </c>
      <c r="E53" s="22">
        <v>18.718</v>
      </c>
      <c r="F53" s="9">
        <v>4</v>
      </c>
      <c r="G53" s="6">
        <f t="shared" si="3"/>
        <v>0.036</v>
      </c>
      <c r="H53" s="6">
        <f t="shared" si="4"/>
        <v>0.018718</v>
      </c>
      <c r="I53" s="6">
        <f t="shared" si="5"/>
        <v>0.017282</v>
      </c>
    </row>
    <row r="54" spans="1:9" s="2" customFormat="1" ht="22.5">
      <c r="A54" s="18" t="s">
        <v>53</v>
      </c>
      <c r="B54" s="19" t="s">
        <v>671</v>
      </c>
      <c r="C54" s="20" t="s">
        <v>672</v>
      </c>
      <c r="D54" s="21">
        <v>7.106</v>
      </c>
      <c r="E54" s="22">
        <v>0.803</v>
      </c>
      <c r="F54" s="9">
        <v>5</v>
      </c>
      <c r="G54" s="6">
        <f t="shared" si="3"/>
        <v>0.0071059999999999995</v>
      </c>
      <c r="H54" s="6">
        <f t="shared" si="4"/>
        <v>0.000803</v>
      </c>
      <c r="I54" s="6">
        <f t="shared" si="5"/>
        <v>0.006303</v>
      </c>
    </row>
    <row r="55" spans="1:9" s="2" customFormat="1" ht="12.75">
      <c r="A55" s="18" t="s">
        <v>53</v>
      </c>
      <c r="B55" s="19" t="s">
        <v>673</v>
      </c>
      <c r="C55" s="20" t="s">
        <v>674</v>
      </c>
      <c r="D55" s="21">
        <v>20</v>
      </c>
      <c r="E55" s="22">
        <v>7.788</v>
      </c>
      <c r="F55" s="9">
        <v>5</v>
      </c>
      <c r="G55" s="6">
        <f t="shared" si="3"/>
        <v>0.02</v>
      </c>
      <c r="H55" s="6">
        <f t="shared" si="4"/>
        <v>0.007788000000000001</v>
      </c>
      <c r="I55" s="6">
        <f t="shared" si="5"/>
        <v>0.012212</v>
      </c>
    </row>
    <row r="56" spans="1:9" s="2" customFormat="1" ht="12.75">
      <c r="A56" s="18" t="s">
        <v>53</v>
      </c>
      <c r="B56" s="19" t="s">
        <v>81</v>
      </c>
      <c r="C56" s="20" t="s">
        <v>89</v>
      </c>
      <c r="D56" s="21">
        <v>10</v>
      </c>
      <c r="E56" s="22">
        <v>4.202</v>
      </c>
      <c r="F56" s="9">
        <v>5</v>
      </c>
      <c r="G56" s="6">
        <f t="shared" si="3"/>
        <v>0.01</v>
      </c>
      <c r="H56" s="6">
        <f t="shared" si="4"/>
        <v>0.004202</v>
      </c>
      <c r="I56" s="6">
        <f t="shared" si="5"/>
        <v>0.005798</v>
      </c>
    </row>
    <row r="57" spans="1:9" s="2" customFormat="1" ht="12.75">
      <c r="A57" s="18" t="s">
        <v>53</v>
      </c>
      <c r="B57" s="19" t="s">
        <v>82</v>
      </c>
      <c r="C57" s="20" t="s">
        <v>90</v>
      </c>
      <c r="D57" s="21">
        <v>0.15</v>
      </c>
      <c r="E57" s="22">
        <v>0.145</v>
      </c>
      <c r="F57" s="9">
        <v>5</v>
      </c>
      <c r="G57" s="6">
        <f t="shared" si="3"/>
        <v>0.00015</v>
      </c>
      <c r="H57" s="6">
        <f t="shared" si="4"/>
        <v>0.000145</v>
      </c>
      <c r="I57" s="6">
        <f t="shared" si="5"/>
        <v>4.999999999999986E-06</v>
      </c>
    </row>
    <row r="58" spans="1:9" s="2" customFormat="1" ht="12.75">
      <c r="A58" s="18" t="s">
        <v>53</v>
      </c>
      <c r="B58" s="19" t="s">
        <v>83</v>
      </c>
      <c r="C58" s="20" t="s">
        <v>91</v>
      </c>
      <c r="D58" s="21">
        <v>1</v>
      </c>
      <c r="E58" s="22">
        <v>0.404</v>
      </c>
      <c r="F58" s="9">
        <v>5</v>
      </c>
      <c r="G58" s="6">
        <f t="shared" si="3"/>
        <v>0.001</v>
      </c>
      <c r="H58" s="6">
        <f t="shared" si="4"/>
        <v>0.000404</v>
      </c>
      <c r="I58" s="6">
        <f t="shared" si="5"/>
        <v>0.000596</v>
      </c>
    </row>
    <row r="59" spans="1:9" s="2" customFormat="1" ht="33.75">
      <c r="A59" s="18" t="s">
        <v>53</v>
      </c>
      <c r="B59" s="24" t="s">
        <v>84</v>
      </c>
      <c r="C59" s="20" t="s">
        <v>92</v>
      </c>
      <c r="D59" s="21">
        <v>9</v>
      </c>
      <c r="E59" s="22">
        <v>8.499</v>
      </c>
      <c r="F59" s="9">
        <v>5</v>
      </c>
      <c r="G59" s="6">
        <f t="shared" si="3"/>
        <v>0.009</v>
      </c>
      <c r="H59" s="6">
        <f t="shared" si="4"/>
        <v>0.008499000000000001</v>
      </c>
      <c r="I59" s="6">
        <f t="shared" si="5"/>
        <v>0.000500999999999998</v>
      </c>
    </row>
    <row r="60" spans="1:9" s="2" customFormat="1" ht="22.5">
      <c r="A60" s="18" t="s">
        <v>53</v>
      </c>
      <c r="B60" s="19" t="s">
        <v>85</v>
      </c>
      <c r="C60" s="20" t="s">
        <v>93</v>
      </c>
      <c r="D60" s="21">
        <v>7</v>
      </c>
      <c r="E60" s="22">
        <v>5.407</v>
      </c>
      <c r="F60" s="9">
        <v>5</v>
      </c>
      <c r="G60" s="6">
        <f t="shared" si="3"/>
        <v>0.007</v>
      </c>
      <c r="H60" s="6">
        <f t="shared" si="4"/>
        <v>0.005407</v>
      </c>
      <c r="I60" s="6">
        <f t="shared" si="5"/>
        <v>0.0015929999999999998</v>
      </c>
    </row>
    <row r="61" spans="1:9" s="2" customFormat="1" ht="12.75">
      <c r="A61" s="18" t="s">
        <v>53</v>
      </c>
      <c r="B61" s="19" t="s">
        <v>86</v>
      </c>
      <c r="C61" s="20" t="s">
        <v>94</v>
      </c>
      <c r="D61" s="21">
        <v>19.3</v>
      </c>
      <c r="E61" s="22">
        <v>7.373</v>
      </c>
      <c r="F61" s="9">
        <v>5</v>
      </c>
      <c r="G61" s="6">
        <f t="shared" si="3"/>
        <v>0.0193</v>
      </c>
      <c r="H61" s="6">
        <f t="shared" si="4"/>
        <v>0.007373</v>
      </c>
      <c r="I61" s="6">
        <f t="shared" si="5"/>
        <v>0.011927</v>
      </c>
    </row>
    <row r="62" spans="1:9" s="2" customFormat="1" ht="12.75">
      <c r="A62" s="18" t="s">
        <v>53</v>
      </c>
      <c r="B62" s="19" t="s">
        <v>601</v>
      </c>
      <c r="C62" s="20" t="s">
        <v>602</v>
      </c>
      <c r="D62" s="21">
        <v>6</v>
      </c>
      <c r="E62" s="22">
        <v>1.643</v>
      </c>
      <c r="F62" s="9">
        <v>5</v>
      </c>
      <c r="G62" s="6">
        <f t="shared" si="3"/>
        <v>0.006</v>
      </c>
      <c r="H62" s="6">
        <f t="shared" si="4"/>
        <v>0.001643</v>
      </c>
      <c r="I62" s="6">
        <f t="shared" si="5"/>
        <v>0.004357</v>
      </c>
    </row>
    <row r="63" spans="1:9" s="2" customFormat="1" ht="12.75">
      <c r="A63" s="18" t="s">
        <v>53</v>
      </c>
      <c r="B63" s="19" t="s">
        <v>87</v>
      </c>
      <c r="C63" s="20" t="s">
        <v>95</v>
      </c>
      <c r="D63" s="21">
        <v>7</v>
      </c>
      <c r="E63" s="22">
        <v>5.54</v>
      </c>
      <c r="F63" s="9">
        <v>5</v>
      </c>
      <c r="G63" s="6">
        <f t="shared" si="3"/>
        <v>0.007</v>
      </c>
      <c r="H63" s="6">
        <f t="shared" si="4"/>
        <v>0.00554</v>
      </c>
      <c r="I63" s="6">
        <f t="shared" si="5"/>
        <v>0.0014600000000000004</v>
      </c>
    </row>
    <row r="64" spans="1:9" s="2" customFormat="1" ht="22.5">
      <c r="A64" s="18" t="s">
        <v>53</v>
      </c>
      <c r="B64" s="19" t="s">
        <v>88</v>
      </c>
      <c r="C64" s="20" t="s">
        <v>96</v>
      </c>
      <c r="D64" s="21">
        <v>150</v>
      </c>
      <c r="E64" s="22">
        <v>141.737</v>
      </c>
      <c r="F64" s="9">
        <v>5</v>
      </c>
      <c r="G64" s="6">
        <f t="shared" si="3"/>
        <v>0.15</v>
      </c>
      <c r="H64" s="6">
        <f t="shared" si="4"/>
        <v>0.141737</v>
      </c>
      <c r="I64" s="6">
        <f t="shared" si="5"/>
        <v>0.008262999999999993</v>
      </c>
    </row>
    <row r="65" spans="1:9" s="2" customFormat="1" ht="12.75">
      <c r="A65" s="18" t="s">
        <v>53</v>
      </c>
      <c r="B65" s="19" t="s">
        <v>675</v>
      </c>
      <c r="C65" s="20" t="s">
        <v>676</v>
      </c>
      <c r="D65" s="21">
        <v>100</v>
      </c>
      <c r="E65" s="22">
        <v>35.392</v>
      </c>
      <c r="F65" s="9">
        <v>5</v>
      </c>
      <c r="G65" s="6">
        <f t="shared" si="3"/>
        <v>0.1</v>
      </c>
      <c r="H65" s="6">
        <f t="shared" si="4"/>
        <v>0.035392</v>
      </c>
      <c r="I65" s="6">
        <f t="shared" si="5"/>
        <v>0.064608</v>
      </c>
    </row>
    <row r="66" spans="1:9" s="2" customFormat="1" ht="12.75">
      <c r="A66" s="18" t="s">
        <v>53</v>
      </c>
      <c r="B66" s="19" t="s">
        <v>612</v>
      </c>
      <c r="C66" s="20" t="s">
        <v>97</v>
      </c>
      <c r="D66" s="21">
        <v>3</v>
      </c>
      <c r="E66" s="22">
        <v>2.782</v>
      </c>
      <c r="F66" s="9">
        <v>5</v>
      </c>
      <c r="G66" s="6">
        <f t="shared" si="3"/>
        <v>0.003</v>
      </c>
      <c r="H66" s="6">
        <f t="shared" si="4"/>
        <v>0.002782</v>
      </c>
      <c r="I66" s="6">
        <f t="shared" si="5"/>
        <v>0.00021799999999999988</v>
      </c>
    </row>
    <row r="67" spans="1:9" s="2" customFormat="1" ht="12.75">
      <c r="A67" s="18" t="s">
        <v>53</v>
      </c>
      <c r="B67" s="19" t="s">
        <v>613</v>
      </c>
      <c r="C67" s="20" t="s">
        <v>614</v>
      </c>
      <c r="D67" s="21">
        <v>0.6</v>
      </c>
      <c r="E67" s="22">
        <v>0.51</v>
      </c>
      <c r="F67" s="9">
        <v>6</v>
      </c>
      <c r="G67" s="6">
        <f aca="true" t="shared" si="6" ref="G67:G83">D67/1000</f>
        <v>0.0006</v>
      </c>
      <c r="H67" s="6">
        <f aca="true" t="shared" si="7" ref="H67:H83">E67/1000</f>
        <v>0.00051</v>
      </c>
      <c r="I67" s="6">
        <f aca="true" t="shared" si="8" ref="I67:I83">G67-H67</f>
        <v>8.999999999999991E-05</v>
      </c>
    </row>
    <row r="68" spans="1:9" s="2" customFormat="1" ht="22.5">
      <c r="A68" s="18" t="s">
        <v>53</v>
      </c>
      <c r="B68" s="19" t="s">
        <v>98</v>
      </c>
      <c r="C68" s="20" t="s">
        <v>109</v>
      </c>
      <c r="D68" s="21">
        <v>0.6</v>
      </c>
      <c r="E68" s="22">
        <v>0.357</v>
      </c>
      <c r="F68" s="9">
        <v>6</v>
      </c>
      <c r="G68" s="6">
        <f t="shared" si="6"/>
        <v>0.0006</v>
      </c>
      <c r="H68" s="6">
        <f t="shared" si="7"/>
        <v>0.000357</v>
      </c>
      <c r="I68" s="6">
        <f t="shared" si="8"/>
        <v>0.00024299999999999994</v>
      </c>
    </row>
    <row r="69" spans="1:9" s="2" customFormat="1" ht="12.75">
      <c r="A69" s="18" t="s">
        <v>53</v>
      </c>
      <c r="B69" s="19" t="s">
        <v>677</v>
      </c>
      <c r="C69" s="20" t="s">
        <v>678</v>
      </c>
      <c r="D69" s="21">
        <v>24</v>
      </c>
      <c r="E69" s="22">
        <v>2.201</v>
      </c>
      <c r="F69" s="9">
        <v>6</v>
      </c>
      <c r="G69" s="6">
        <f t="shared" si="6"/>
        <v>0.024</v>
      </c>
      <c r="H69" s="6">
        <f t="shared" si="7"/>
        <v>0.0022010000000000003</v>
      </c>
      <c r="I69" s="6">
        <f t="shared" si="8"/>
        <v>0.021799</v>
      </c>
    </row>
    <row r="70" spans="1:9" s="2" customFormat="1" ht="22.5">
      <c r="A70" s="18" t="s">
        <v>53</v>
      </c>
      <c r="B70" s="19" t="s">
        <v>99</v>
      </c>
      <c r="C70" s="20" t="s">
        <v>110</v>
      </c>
      <c r="D70" s="21">
        <v>2</v>
      </c>
      <c r="E70" s="22">
        <v>0.721</v>
      </c>
      <c r="F70" s="9">
        <v>6</v>
      </c>
      <c r="G70" s="6">
        <f t="shared" si="6"/>
        <v>0.002</v>
      </c>
      <c r="H70" s="6">
        <f t="shared" si="7"/>
        <v>0.000721</v>
      </c>
      <c r="I70" s="6">
        <f t="shared" si="8"/>
        <v>0.0012790000000000002</v>
      </c>
    </row>
    <row r="71" spans="1:9" s="2" customFormat="1" ht="22.5">
      <c r="A71" s="18" t="s">
        <v>53</v>
      </c>
      <c r="B71" s="19" t="s">
        <v>85</v>
      </c>
      <c r="C71" s="20" t="s">
        <v>111</v>
      </c>
      <c r="D71" s="21">
        <v>0.5</v>
      </c>
      <c r="E71" s="22">
        <v>0.501</v>
      </c>
      <c r="F71" s="9">
        <v>6</v>
      </c>
      <c r="G71" s="6">
        <f t="shared" si="6"/>
        <v>0.0005</v>
      </c>
      <c r="H71" s="6">
        <f t="shared" si="7"/>
        <v>0.000501</v>
      </c>
      <c r="I71" s="6">
        <f t="shared" si="8"/>
        <v>-1.0000000000000243E-06</v>
      </c>
    </row>
    <row r="72" spans="1:9" s="2" customFormat="1" ht="12.75">
      <c r="A72" s="18" t="s">
        <v>53</v>
      </c>
      <c r="B72" s="19" t="s">
        <v>100</v>
      </c>
      <c r="C72" s="20" t="s">
        <v>112</v>
      </c>
      <c r="D72" s="21">
        <v>1</v>
      </c>
      <c r="E72" s="22">
        <v>0.984</v>
      </c>
      <c r="F72" s="9">
        <v>6</v>
      </c>
      <c r="G72" s="6">
        <f t="shared" si="6"/>
        <v>0.001</v>
      </c>
      <c r="H72" s="6">
        <f t="shared" si="7"/>
        <v>0.000984</v>
      </c>
      <c r="I72" s="6">
        <f t="shared" si="8"/>
        <v>1.5999999999999955E-05</v>
      </c>
    </row>
    <row r="73" spans="1:9" s="2" customFormat="1" ht="12.75">
      <c r="A73" s="18" t="s">
        <v>53</v>
      </c>
      <c r="B73" s="19" t="s">
        <v>101</v>
      </c>
      <c r="C73" s="20" t="s">
        <v>113</v>
      </c>
      <c r="D73" s="21">
        <v>1</v>
      </c>
      <c r="E73" s="23"/>
      <c r="F73" s="9">
        <v>6</v>
      </c>
      <c r="G73" s="6">
        <f t="shared" si="6"/>
        <v>0.001</v>
      </c>
      <c r="H73" s="6">
        <f t="shared" si="7"/>
        <v>0</v>
      </c>
      <c r="I73" s="6">
        <f t="shared" si="8"/>
        <v>0.001</v>
      </c>
    </row>
    <row r="74" spans="1:9" s="2" customFormat="1" ht="12.75">
      <c r="A74" s="18" t="s">
        <v>53</v>
      </c>
      <c r="B74" s="19" t="s">
        <v>102</v>
      </c>
      <c r="C74" s="20" t="s">
        <v>114</v>
      </c>
      <c r="D74" s="21">
        <v>0.1</v>
      </c>
      <c r="E74" s="22">
        <v>0.095</v>
      </c>
      <c r="F74" s="9">
        <v>6</v>
      </c>
      <c r="G74" s="6">
        <f t="shared" si="6"/>
        <v>0.0001</v>
      </c>
      <c r="H74" s="6">
        <f t="shared" si="7"/>
        <v>9.5E-05</v>
      </c>
      <c r="I74" s="6">
        <f t="shared" si="8"/>
        <v>4.9999999999999996E-06</v>
      </c>
    </row>
    <row r="75" spans="1:9" s="2" customFormat="1" ht="22.5">
      <c r="A75" s="18" t="s">
        <v>53</v>
      </c>
      <c r="B75" s="19" t="s">
        <v>615</v>
      </c>
      <c r="C75" s="20" t="s">
        <v>616</v>
      </c>
      <c r="D75" s="21">
        <v>1</v>
      </c>
      <c r="E75" s="23"/>
      <c r="F75" s="9">
        <v>6</v>
      </c>
      <c r="G75" s="6">
        <f t="shared" si="6"/>
        <v>0.001</v>
      </c>
      <c r="H75" s="6">
        <f t="shared" si="7"/>
        <v>0</v>
      </c>
      <c r="I75" s="6">
        <f t="shared" si="8"/>
        <v>0.001</v>
      </c>
    </row>
    <row r="76" spans="1:9" s="2" customFormat="1" ht="12.75">
      <c r="A76" s="18" t="s">
        <v>53</v>
      </c>
      <c r="B76" s="19" t="s">
        <v>679</v>
      </c>
      <c r="C76" s="20" t="s">
        <v>115</v>
      </c>
      <c r="D76" s="21">
        <v>1.7</v>
      </c>
      <c r="E76" s="22">
        <v>0.012</v>
      </c>
      <c r="F76" s="9">
        <v>6</v>
      </c>
      <c r="G76" s="6">
        <f t="shared" si="6"/>
        <v>0.0017</v>
      </c>
      <c r="H76" s="6">
        <f t="shared" si="7"/>
        <v>1.2E-05</v>
      </c>
      <c r="I76" s="6">
        <f t="shared" si="8"/>
        <v>0.0016879999999999998</v>
      </c>
    </row>
    <row r="77" spans="1:9" s="2" customFormat="1" ht="12.75">
      <c r="A77" s="18" t="s">
        <v>53</v>
      </c>
      <c r="B77" s="19" t="s">
        <v>103</v>
      </c>
      <c r="C77" s="20" t="s">
        <v>116</v>
      </c>
      <c r="D77" s="27"/>
      <c r="E77" s="22">
        <v>0.02</v>
      </c>
      <c r="F77" s="9">
        <v>6</v>
      </c>
      <c r="G77" s="6">
        <f t="shared" si="6"/>
        <v>0</v>
      </c>
      <c r="H77" s="6">
        <f t="shared" si="7"/>
        <v>2E-05</v>
      </c>
      <c r="I77" s="6">
        <f t="shared" si="8"/>
        <v>-2E-05</v>
      </c>
    </row>
    <row r="78" spans="1:9" s="2" customFormat="1" ht="12.75">
      <c r="A78" s="18" t="s">
        <v>53</v>
      </c>
      <c r="B78" s="19" t="s">
        <v>104</v>
      </c>
      <c r="C78" s="20" t="s">
        <v>117</v>
      </c>
      <c r="D78" s="21">
        <v>3</v>
      </c>
      <c r="E78" s="22">
        <v>1.315</v>
      </c>
      <c r="F78" s="9">
        <v>6</v>
      </c>
      <c r="G78" s="6">
        <f t="shared" si="6"/>
        <v>0.003</v>
      </c>
      <c r="H78" s="6">
        <f t="shared" si="7"/>
        <v>0.001315</v>
      </c>
      <c r="I78" s="6">
        <f t="shared" si="8"/>
        <v>0.001685</v>
      </c>
    </row>
    <row r="79" spans="1:9" s="2" customFormat="1" ht="12.75">
      <c r="A79" s="18" t="s">
        <v>53</v>
      </c>
      <c r="B79" s="19" t="s">
        <v>105</v>
      </c>
      <c r="C79" s="20" t="s">
        <v>118</v>
      </c>
      <c r="D79" s="21">
        <v>0.9</v>
      </c>
      <c r="E79" s="23"/>
      <c r="F79" s="9">
        <v>6</v>
      </c>
      <c r="G79" s="6">
        <f t="shared" si="6"/>
        <v>0.0009</v>
      </c>
      <c r="H79" s="6">
        <f t="shared" si="7"/>
        <v>0</v>
      </c>
      <c r="I79" s="6">
        <f t="shared" si="8"/>
        <v>0.0009</v>
      </c>
    </row>
    <row r="80" spans="1:9" s="2" customFormat="1" ht="12.75">
      <c r="A80" s="18" t="s">
        <v>53</v>
      </c>
      <c r="B80" s="19" t="s">
        <v>106</v>
      </c>
      <c r="C80" s="20" t="s">
        <v>119</v>
      </c>
      <c r="D80" s="21">
        <v>2</v>
      </c>
      <c r="E80" s="22">
        <v>0.766</v>
      </c>
      <c r="F80" s="9">
        <v>6</v>
      </c>
      <c r="G80" s="6">
        <f t="shared" si="6"/>
        <v>0.002</v>
      </c>
      <c r="H80" s="6">
        <f t="shared" si="7"/>
        <v>0.000766</v>
      </c>
      <c r="I80" s="6">
        <f t="shared" si="8"/>
        <v>0.001234</v>
      </c>
    </row>
    <row r="81" spans="1:9" s="2" customFormat="1" ht="12.75">
      <c r="A81" s="18" t="s">
        <v>53</v>
      </c>
      <c r="B81" s="19" t="s">
        <v>107</v>
      </c>
      <c r="C81" s="20" t="s">
        <v>120</v>
      </c>
      <c r="D81" s="27"/>
      <c r="E81" s="22">
        <v>0.206</v>
      </c>
      <c r="F81" s="9">
        <v>6</v>
      </c>
      <c r="G81" s="6">
        <f t="shared" si="6"/>
        <v>0</v>
      </c>
      <c r="H81" s="6">
        <f t="shared" si="7"/>
        <v>0.000206</v>
      </c>
      <c r="I81" s="6">
        <f t="shared" si="8"/>
        <v>-0.000206</v>
      </c>
    </row>
    <row r="82" spans="1:9" s="2" customFormat="1" ht="22.5">
      <c r="A82" s="18" t="s">
        <v>53</v>
      </c>
      <c r="B82" s="19" t="s">
        <v>644</v>
      </c>
      <c r="C82" s="20" t="s">
        <v>645</v>
      </c>
      <c r="D82" s="21">
        <v>1.6</v>
      </c>
      <c r="E82" s="22">
        <v>1.486</v>
      </c>
      <c r="F82" s="9">
        <v>6</v>
      </c>
      <c r="G82" s="6">
        <f t="shared" si="6"/>
        <v>0.0016</v>
      </c>
      <c r="H82" s="6">
        <f t="shared" si="7"/>
        <v>0.001486</v>
      </c>
      <c r="I82" s="6">
        <f t="shared" si="8"/>
        <v>0.00011400000000000017</v>
      </c>
    </row>
    <row r="83" spans="1:9" s="2" customFormat="1" ht="12.75">
      <c r="A83" s="18" t="s">
        <v>53</v>
      </c>
      <c r="B83" s="19" t="s">
        <v>108</v>
      </c>
      <c r="C83" s="20" t="s">
        <v>121</v>
      </c>
      <c r="D83" s="27"/>
      <c r="E83" s="22">
        <v>0.594</v>
      </c>
      <c r="F83" s="9">
        <v>6</v>
      </c>
      <c r="G83" s="6">
        <f t="shared" si="6"/>
        <v>0</v>
      </c>
      <c r="H83" s="6">
        <f t="shared" si="7"/>
        <v>0.000594</v>
      </c>
      <c r="I83" s="6">
        <f t="shared" si="8"/>
        <v>-0.000594</v>
      </c>
    </row>
    <row r="84" spans="1:9" s="2" customFormat="1" ht="12.75">
      <c r="A84" s="18" t="s">
        <v>53</v>
      </c>
      <c r="B84" s="19" t="s">
        <v>680</v>
      </c>
      <c r="C84" s="20" t="s">
        <v>681</v>
      </c>
      <c r="D84" s="21">
        <v>0.5</v>
      </c>
      <c r="E84" s="23"/>
      <c r="F84" s="9">
        <v>6</v>
      </c>
      <c r="G84" s="6">
        <f aca="true" t="shared" si="9" ref="G84:G93">D84/1000</f>
        <v>0.0005</v>
      </c>
      <c r="H84" s="6">
        <f aca="true" t="shared" si="10" ref="H84:H93">E84/1000</f>
        <v>0</v>
      </c>
      <c r="I84" s="6">
        <f aca="true" t="shared" si="11" ref="I84:I93">G84-H84</f>
        <v>0.0005</v>
      </c>
    </row>
    <row r="85" spans="1:9" s="2" customFormat="1" ht="12.75">
      <c r="A85" s="18" t="s">
        <v>53</v>
      </c>
      <c r="B85" s="19" t="s">
        <v>122</v>
      </c>
      <c r="C85" s="20" t="s">
        <v>131</v>
      </c>
      <c r="D85" s="21">
        <v>0.2</v>
      </c>
      <c r="E85" s="23"/>
      <c r="F85" s="9">
        <v>7</v>
      </c>
      <c r="G85" s="6">
        <f t="shared" si="9"/>
        <v>0.0002</v>
      </c>
      <c r="H85" s="6">
        <f t="shared" si="10"/>
        <v>0</v>
      </c>
      <c r="I85" s="6">
        <f t="shared" si="11"/>
        <v>0.0002</v>
      </c>
    </row>
    <row r="86" spans="1:9" s="2" customFormat="1" ht="12.75">
      <c r="A86" s="18" t="s">
        <v>53</v>
      </c>
      <c r="B86" s="19" t="s">
        <v>646</v>
      </c>
      <c r="C86" s="20" t="s">
        <v>647</v>
      </c>
      <c r="D86" s="21">
        <v>0.1</v>
      </c>
      <c r="E86" s="22">
        <v>0.004</v>
      </c>
      <c r="F86" s="9">
        <v>7</v>
      </c>
      <c r="G86" s="6">
        <f t="shared" si="9"/>
        <v>0.0001</v>
      </c>
      <c r="H86" s="6">
        <f t="shared" si="10"/>
        <v>4E-06</v>
      </c>
      <c r="I86" s="6">
        <f t="shared" si="11"/>
        <v>9.6E-05</v>
      </c>
    </row>
    <row r="87" spans="1:9" s="2" customFormat="1" ht="33.75">
      <c r="A87" s="18" t="s">
        <v>53</v>
      </c>
      <c r="B87" s="24" t="s">
        <v>123</v>
      </c>
      <c r="C87" s="20" t="s">
        <v>132</v>
      </c>
      <c r="D87" s="21">
        <v>0.4</v>
      </c>
      <c r="E87" s="22">
        <v>0.005</v>
      </c>
      <c r="F87" s="9">
        <v>7</v>
      </c>
      <c r="G87" s="6">
        <f t="shared" si="9"/>
        <v>0.0004</v>
      </c>
      <c r="H87" s="6">
        <f t="shared" si="10"/>
        <v>5E-06</v>
      </c>
      <c r="I87" s="6">
        <f t="shared" si="11"/>
        <v>0.000395</v>
      </c>
    </row>
    <row r="88" spans="1:9" s="2" customFormat="1" ht="12.75">
      <c r="A88" s="18" t="s">
        <v>53</v>
      </c>
      <c r="B88" s="19" t="s">
        <v>124</v>
      </c>
      <c r="C88" s="20" t="s">
        <v>130</v>
      </c>
      <c r="D88" s="21">
        <v>0.25</v>
      </c>
      <c r="E88" s="22">
        <v>0.125</v>
      </c>
      <c r="F88" s="9">
        <v>7</v>
      </c>
      <c r="G88" s="6">
        <f t="shared" si="9"/>
        <v>0.00025</v>
      </c>
      <c r="H88" s="6">
        <f t="shared" si="10"/>
        <v>0.000125</v>
      </c>
      <c r="I88" s="6">
        <f t="shared" si="11"/>
        <v>0.000125</v>
      </c>
    </row>
    <row r="89" spans="1:9" s="2" customFormat="1" ht="12.75">
      <c r="A89" s="18" t="s">
        <v>53</v>
      </c>
      <c r="B89" s="19" t="s">
        <v>125</v>
      </c>
      <c r="C89" s="20" t="s">
        <v>133</v>
      </c>
      <c r="D89" s="21">
        <v>0.6</v>
      </c>
      <c r="E89" s="23"/>
      <c r="F89" s="9">
        <v>7</v>
      </c>
      <c r="G89" s="6">
        <f t="shared" si="9"/>
        <v>0.0006</v>
      </c>
      <c r="H89" s="6">
        <f t="shared" si="10"/>
        <v>0</v>
      </c>
      <c r="I89" s="6">
        <f t="shared" si="11"/>
        <v>0.0006</v>
      </c>
    </row>
    <row r="90" spans="1:9" s="2" customFormat="1" ht="12.75">
      <c r="A90" s="18" t="s">
        <v>53</v>
      </c>
      <c r="B90" s="19" t="s">
        <v>682</v>
      </c>
      <c r="C90" s="20" t="s">
        <v>683</v>
      </c>
      <c r="D90" s="21">
        <v>0.6</v>
      </c>
      <c r="E90" s="23"/>
      <c r="F90" s="9">
        <v>7</v>
      </c>
      <c r="G90" s="6">
        <f t="shared" si="9"/>
        <v>0.0006</v>
      </c>
      <c r="H90" s="6">
        <f t="shared" si="10"/>
        <v>0</v>
      </c>
      <c r="I90" s="6">
        <f t="shared" si="11"/>
        <v>0.0006</v>
      </c>
    </row>
    <row r="91" spans="1:9" s="2" customFormat="1" ht="12.75">
      <c r="A91" s="18" t="s">
        <v>53</v>
      </c>
      <c r="B91" s="19" t="s">
        <v>648</v>
      </c>
      <c r="C91" s="20" t="s">
        <v>135</v>
      </c>
      <c r="D91" s="21">
        <v>0.6</v>
      </c>
      <c r="E91" s="23"/>
      <c r="F91" s="9">
        <v>7</v>
      </c>
      <c r="G91" s="6">
        <f t="shared" si="9"/>
        <v>0.0006</v>
      </c>
      <c r="H91" s="6">
        <f t="shared" si="10"/>
        <v>0</v>
      </c>
      <c r="I91" s="6">
        <f t="shared" si="11"/>
        <v>0.0006</v>
      </c>
    </row>
    <row r="92" spans="1:9" s="2" customFormat="1" ht="12.75">
      <c r="A92" s="18" t="s">
        <v>53</v>
      </c>
      <c r="B92" s="19" t="s">
        <v>126</v>
      </c>
      <c r="C92" s="20" t="s">
        <v>134</v>
      </c>
      <c r="D92" s="27"/>
      <c r="E92" s="22">
        <v>0.038</v>
      </c>
      <c r="F92" s="9">
        <v>7</v>
      </c>
      <c r="G92" s="6">
        <f t="shared" si="9"/>
        <v>0</v>
      </c>
      <c r="H92" s="6">
        <f t="shared" si="10"/>
        <v>3.8E-05</v>
      </c>
      <c r="I92" s="6">
        <f t="shared" si="11"/>
        <v>-3.8E-05</v>
      </c>
    </row>
    <row r="93" spans="1:9" s="2" customFormat="1" ht="12.75">
      <c r="A93" s="18" t="s">
        <v>53</v>
      </c>
      <c r="B93" s="19" t="s">
        <v>127</v>
      </c>
      <c r="C93" s="20" t="s">
        <v>136</v>
      </c>
      <c r="D93" s="21">
        <v>0.6</v>
      </c>
      <c r="E93" s="22">
        <v>0.01</v>
      </c>
      <c r="F93" s="9">
        <v>7</v>
      </c>
      <c r="G93" s="6">
        <f t="shared" si="9"/>
        <v>0.0006</v>
      </c>
      <c r="H93" s="6">
        <f t="shared" si="10"/>
        <v>1E-05</v>
      </c>
      <c r="I93" s="6">
        <f t="shared" si="11"/>
        <v>0.0005899999999999999</v>
      </c>
    </row>
    <row r="94" spans="1:9" s="2" customFormat="1" ht="12.75">
      <c r="A94" s="18" t="s">
        <v>53</v>
      </c>
      <c r="B94" s="19" t="s">
        <v>128</v>
      </c>
      <c r="C94" s="20" t="s">
        <v>137</v>
      </c>
      <c r="D94" s="27"/>
      <c r="E94" s="22">
        <v>0.15</v>
      </c>
      <c r="F94" s="9">
        <v>7</v>
      </c>
      <c r="G94" s="6">
        <f aca="true" t="shared" si="12" ref="G94:G102">D94/1000</f>
        <v>0</v>
      </c>
      <c r="H94" s="6">
        <f aca="true" t="shared" si="13" ref="H94:H102">E94/1000</f>
        <v>0.00015</v>
      </c>
      <c r="I94" s="6">
        <f aca="true" t="shared" si="14" ref="I94:I102">G94-H94</f>
        <v>-0.00015</v>
      </c>
    </row>
    <row r="95" spans="1:9" s="2" customFormat="1" ht="12.75">
      <c r="A95" s="18" t="s">
        <v>53</v>
      </c>
      <c r="B95" s="19" t="s">
        <v>684</v>
      </c>
      <c r="C95" s="20" t="s">
        <v>685</v>
      </c>
      <c r="D95" s="21">
        <v>0.8</v>
      </c>
      <c r="E95" s="23"/>
      <c r="F95" s="9">
        <v>7</v>
      </c>
      <c r="G95" s="6">
        <f t="shared" si="12"/>
        <v>0.0008</v>
      </c>
      <c r="H95" s="6">
        <f t="shared" si="13"/>
        <v>0</v>
      </c>
      <c r="I95" s="6">
        <f t="shared" si="14"/>
        <v>0.0008</v>
      </c>
    </row>
    <row r="96" spans="1:9" s="2" customFormat="1" ht="12.75">
      <c r="A96" s="18" t="s">
        <v>53</v>
      </c>
      <c r="B96" s="19" t="s">
        <v>129</v>
      </c>
      <c r="C96" s="20" t="s">
        <v>138</v>
      </c>
      <c r="D96" s="21">
        <v>0.6</v>
      </c>
      <c r="E96" s="16"/>
      <c r="F96" s="9">
        <v>7</v>
      </c>
      <c r="G96" s="6">
        <f t="shared" si="12"/>
        <v>0.0006</v>
      </c>
      <c r="H96" s="6">
        <f t="shared" si="13"/>
        <v>0</v>
      </c>
      <c r="I96" s="6">
        <f t="shared" si="14"/>
        <v>0.0006</v>
      </c>
    </row>
    <row r="97" spans="1:9" s="2" customFormat="1" ht="12.75">
      <c r="A97" s="18" t="s">
        <v>53</v>
      </c>
      <c r="B97" s="19" t="s">
        <v>22</v>
      </c>
      <c r="C97" s="20"/>
      <c r="D97" s="27"/>
      <c r="E97" s="22">
        <v>238.596</v>
      </c>
      <c r="F97" s="9">
        <v>8</v>
      </c>
      <c r="G97" s="6">
        <f t="shared" si="12"/>
        <v>0</v>
      </c>
      <c r="H97" s="6">
        <f t="shared" si="13"/>
        <v>0.238596</v>
      </c>
      <c r="I97" s="6">
        <f t="shared" si="14"/>
        <v>-0.238596</v>
      </c>
    </row>
    <row r="98" spans="1:9" s="2" customFormat="1" ht="12.75">
      <c r="A98" s="18" t="s">
        <v>139</v>
      </c>
      <c r="B98" s="19" t="s">
        <v>686</v>
      </c>
      <c r="C98" s="20" t="s">
        <v>687</v>
      </c>
      <c r="D98" s="25">
        <v>6000</v>
      </c>
      <c r="E98" s="26">
        <v>2926.228</v>
      </c>
      <c r="F98" s="9">
        <v>3</v>
      </c>
      <c r="G98" s="6">
        <f t="shared" si="12"/>
        <v>6</v>
      </c>
      <c r="H98" s="6">
        <f t="shared" si="13"/>
        <v>2.926228</v>
      </c>
      <c r="I98" s="6">
        <f t="shared" si="14"/>
        <v>3.073772</v>
      </c>
    </row>
    <row r="99" spans="1:9" s="2" customFormat="1" ht="12.75">
      <c r="A99" s="18" t="s">
        <v>139</v>
      </c>
      <c r="B99" s="19" t="s">
        <v>140</v>
      </c>
      <c r="C99" s="20" t="s">
        <v>143</v>
      </c>
      <c r="D99" s="21">
        <v>140</v>
      </c>
      <c r="E99" s="22">
        <v>53.944</v>
      </c>
      <c r="F99" s="9">
        <v>4</v>
      </c>
      <c r="G99" s="6">
        <f t="shared" si="12"/>
        <v>0.14</v>
      </c>
      <c r="H99" s="6">
        <f t="shared" si="13"/>
        <v>0.053944000000000006</v>
      </c>
      <c r="I99" s="6">
        <f t="shared" si="14"/>
        <v>0.08605600000000001</v>
      </c>
    </row>
    <row r="100" spans="1:9" s="2" customFormat="1" ht="22.5">
      <c r="A100" s="18" t="s">
        <v>139</v>
      </c>
      <c r="B100" s="19" t="s">
        <v>141</v>
      </c>
      <c r="C100" s="20" t="s">
        <v>144</v>
      </c>
      <c r="D100" s="25">
        <v>1400</v>
      </c>
      <c r="E100" s="26">
        <v>1112.919</v>
      </c>
      <c r="F100" s="9">
        <v>4</v>
      </c>
      <c r="G100" s="6">
        <f t="shared" si="12"/>
        <v>1.4</v>
      </c>
      <c r="H100" s="6">
        <f t="shared" si="13"/>
        <v>1.112919</v>
      </c>
      <c r="I100" s="6">
        <f t="shared" si="14"/>
        <v>0.2870809999999999</v>
      </c>
    </row>
    <row r="101" spans="1:9" s="2" customFormat="1" ht="12.75">
      <c r="A101" s="18" t="s">
        <v>139</v>
      </c>
      <c r="B101" s="19" t="s">
        <v>142</v>
      </c>
      <c r="C101" s="20" t="s">
        <v>145</v>
      </c>
      <c r="D101" s="21">
        <v>100</v>
      </c>
      <c r="E101" s="22">
        <v>6.821</v>
      </c>
      <c r="F101" s="9">
        <v>4</v>
      </c>
      <c r="G101" s="6">
        <f t="shared" si="12"/>
        <v>0.1</v>
      </c>
      <c r="H101" s="6">
        <f t="shared" si="13"/>
        <v>0.006821</v>
      </c>
      <c r="I101" s="6">
        <f t="shared" si="14"/>
        <v>0.09317900000000001</v>
      </c>
    </row>
    <row r="102" spans="1:9" s="2" customFormat="1" ht="12.75">
      <c r="A102" s="18" t="s">
        <v>139</v>
      </c>
      <c r="B102" s="19" t="s">
        <v>146</v>
      </c>
      <c r="C102" s="20" t="s">
        <v>149</v>
      </c>
      <c r="D102" s="21">
        <v>33</v>
      </c>
      <c r="E102" s="22">
        <v>4.456</v>
      </c>
      <c r="F102" s="9">
        <v>5</v>
      </c>
      <c r="G102" s="6">
        <f t="shared" si="12"/>
        <v>0.033</v>
      </c>
      <c r="H102" s="6">
        <f t="shared" si="13"/>
        <v>0.004456000000000001</v>
      </c>
      <c r="I102" s="6">
        <f t="shared" si="14"/>
        <v>0.028544</v>
      </c>
    </row>
    <row r="103" spans="1:9" s="2" customFormat="1" ht="12.75">
      <c r="A103" s="18" t="s">
        <v>139</v>
      </c>
      <c r="B103" s="19" t="s">
        <v>147</v>
      </c>
      <c r="C103" s="20" t="s">
        <v>150</v>
      </c>
      <c r="D103" s="21">
        <v>25</v>
      </c>
      <c r="E103" s="22">
        <v>0.126</v>
      </c>
      <c r="F103" s="9">
        <v>5</v>
      </c>
      <c r="G103" s="6">
        <f aca="true" t="shared" si="15" ref="G103:G113">D103/1000</f>
        <v>0.025</v>
      </c>
      <c r="H103" s="6">
        <f aca="true" t="shared" si="16" ref="H103:H113">E103/1000</f>
        <v>0.000126</v>
      </c>
      <c r="I103" s="6">
        <f aca="true" t="shared" si="17" ref="I103:I113">G103-H103</f>
        <v>0.024874</v>
      </c>
    </row>
    <row r="104" spans="1:9" s="2" customFormat="1" ht="22.5">
      <c r="A104" s="18" t="s">
        <v>139</v>
      </c>
      <c r="B104" s="19" t="s">
        <v>148</v>
      </c>
      <c r="C104" s="20" t="s">
        <v>151</v>
      </c>
      <c r="D104" s="21">
        <v>12</v>
      </c>
      <c r="E104" s="22">
        <v>0.013</v>
      </c>
      <c r="F104" s="9">
        <v>5</v>
      </c>
      <c r="G104" s="6">
        <f t="shared" si="15"/>
        <v>0.012</v>
      </c>
      <c r="H104" s="6">
        <f t="shared" si="16"/>
        <v>1.3E-05</v>
      </c>
      <c r="I104" s="6">
        <f t="shared" si="17"/>
        <v>0.011987</v>
      </c>
    </row>
    <row r="105" spans="1:9" s="2" customFormat="1" ht="22.5">
      <c r="A105" s="18" t="s">
        <v>139</v>
      </c>
      <c r="B105" s="24" t="s">
        <v>688</v>
      </c>
      <c r="C105" s="20" t="s">
        <v>689</v>
      </c>
      <c r="D105" s="21">
        <v>5</v>
      </c>
      <c r="E105" s="22">
        <v>4.756</v>
      </c>
      <c r="F105" s="9">
        <v>6</v>
      </c>
      <c r="G105" s="6">
        <f t="shared" si="15"/>
        <v>0.005</v>
      </c>
      <c r="H105" s="6">
        <f t="shared" si="16"/>
        <v>0.004756</v>
      </c>
      <c r="I105" s="6">
        <f t="shared" si="17"/>
        <v>0.0002440000000000003</v>
      </c>
    </row>
    <row r="106" spans="1:9" s="2" customFormat="1" ht="22.5">
      <c r="A106" s="18" t="s">
        <v>139</v>
      </c>
      <c r="B106" s="24" t="s">
        <v>152</v>
      </c>
      <c r="C106" s="20" t="s">
        <v>156</v>
      </c>
      <c r="D106" s="21">
        <v>0.8</v>
      </c>
      <c r="E106" s="22">
        <v>0.51</v>
      </c>
      <c r="F106" s="9">
        <v>6</v>
      </c>
      <c r="G106" s="6">
        <f t="shared" si="15"/>
        <v>0.0008</v>
      </c>
      <c r="H106" s="6">
        <f t="shared" si="16"/>
        <v>0.00051</v>
      </c>
      <c r="I106" s="6">
        <f t="shared" si="17"/>
        <v>0.00029</v>
      </c>
    </row>
    <row r="107" spans="1:9" s="2" customFormat="1" ht="12.75">
      <c r="A107" s="18" t="s">
        <v>139</v>
      </c>
      <c r="B107" s="19" t="s">
        <v>153</v>
      </c>
      <c r="C107" s="20" t="s">
        <v>157</v>
      </c>
      <c r="D107" s="21">
        <v>8</v>
      </c>
      <c r="E107" s="22">
        <v>5.544</v>
      </c>
      <c r="F107" s="9">
        <v>6</v>
      </c>
      <c r="G107" s="6">
        <f t="shared" si="15"/>
        <v>0.008</v>
      </c>
      <c r="H107" s="6">
        <f t="shared" si="16"/>
        <v>0.0055439999999999994</v>
      </c>
      <c r="I107" s="6">
        <f t="shared" si="17"/>
        <v>0.0024560000000000007</v>
      </c>
    </row>
    <row r="108" spans="1:9" s="2" customFormat="1" ht="22.5">
      <c r="A108" s="18" t="s">
        <v>139</v>
      </c>
      <c r="B108" s="24" t="s">
        <v>154</v>
      </c>
      <c r="C108" s="20" t="s">
        <v>158</v>
      </c>
      <c r="D108" s="21">
        <v>0.7</v>
      </c>
      <c r="E108" s="22">
        <v>0.223</v>
      </c>
      <c r="F108" s="9">
        <v>6</v>
      </c>
      <c r="G108" s="6">
        <f t="shared" si="15"/>
        <v>0.0007</v>
      </c>
      <c r="H108" s="6">
        <f t="shared" si="16"/>
        <v>0.000223</v>
      </c>
      <c r="I108" s="6">
        <f t="shared" si="17"/>
        <v>0.000477</v>
      </c>
    </row>
    <row r="109" spans="1:9" s="2" customFormat="1" ht="33.75">
      <c r="A109" s="18" t="s">
        <v>139</v>
      </c>
      <c r="B109" s="24" t="s">
        <v>155</v>
      </c>
      <c r="C109" s="20" t="s">
        <v>159</v>
      </c>
      <c r="D109" s="21">
        <v>2.5</v>
      </c>
      <c r="E109" s="22">
        <v>0.195</v>
      </c>
      <c r="F109" s="9">
        <v>6</v>
      </c>
      <c r="G109" s="6">
        <f t="shared" si="15"/>
        <v>0.0025</v>
      </c>
      <c r="H109" s="6">
        <f t="shared" si="16"/>
        <v>0.000195</v>
      </c>
      <c r="I109" s="6">
        <f t="shared" si="17"/>
        <v>0.002305</v>
      </c>
    </row>
    <row r="110" spans="1:9" s="2" customFormat="1" ht="33.75">
      <c r="A110" s="18" t="s">
        <v>139</v>
      </c>
      <c r="B110" s="24" t="s">
        <v>690</v>
      </c>
      <c r="C110" s="20" t="s">
        <v>691</v>
      </c>
      <c r="D110" s="21">
        <v>6.5</v>
      </c>
      <c r="E110" s="22">
        <v>2.897</v>
      </c>
      <c r="F110" s="9">
        <v>6</v>
      </c>
      <c r="G110" s="6">
        <f t="shared" si="15"/>
        <v>0.0065</v>
      </c>
      <c r="H110" s="6">
        <f t="shared" si="16"/>
        <v>0.002897</v>
      </c>
      <c r="I110" s="6">
        <f t="shared" si="17"/>
        <v>0.003603</v>
      </c>
    </row>
    <row r="111" spans="1:9" s="2" customFormat="1" ht="12.75">
      <c r="A111" s="18" t="s">
        <v>139</v>
      </c>
      <c r="B111" s="19" t="s">
        <v>617</v>
      </c>
      <c r="C111" s="20" t="s">
        <v>692</v>
      </c>
      <c r="D111" s="21">
        <v>0.6</v>
      </c>
      <c r="E111" s="22">
        <v>0.42</v>
      </c>
      <c r="F111" s="9">
        <v>6</v>
      </c>
      <c r="G111" s="6">
        <f t="shared" si="15"/>
        <v>0.0006</v>
      </c>
      <c r="H111" s="6">
        <f t="shared" si="16"/>
        <v>0.00041999999999999996</v>
      </c>
      <c r="I111" s="6">
        <f t="shared" si="17"/>
        <v>0.00017999999999999998</v>
      </c>
    </row>
    <row r="112" spans="1:9" s="2" customFormat="1" ht="33.75">
      <c r="A112" s="18" t="s">
        <v>139</v>
      </c>
      <c r="B112" s="24" t="s">
        <v>693</v>
      </c>
      <c r="C112" s="20" t="s">
        <v>694</v>
      </c>
      <c r="D112" s="27"/>
      <c r="E112" s="22">
        <v>0.01</v>
      </c>
      <c r="F112" s="9">
        <v>7</v>
      </c>
      <c r="G112" s="6">
        <f t="shared" si="15"/>
        <v>0</v>
      </c>
      <c r="H112" s="6">
        <f t="shared" si="16"/>
        <v>1E-05</v>
      </c>
      <c r="I112" s="6">
        <f t="shared" si="17"/>
        <v>-1E-05</v>
      </c>
    </row>
    <row r="113" spans="1:9" s="2" customFormat="1" ht="22.5">
      <c r="A113" s="18" t="s">
        <v>139</v>
      </c>
      <c r="B113" s="24" t="s">
        <v>695</v>
      </c>
      <c r="C113" s="20" t="s">
        <v>696</v>
      </c>
      <c r="D113" s="27"/>
      <c r="E113" s="22">
        <v>0.012</v>
      </c>
      <c r="F113" s="9">
        <v>7</v>
      </c>
      <c r="G113" s="6">
        <f t="shared" si="15"/>
        <v>0</v>
      </c>
      <c r="H113" s="6">
        <f t="shared" si="16"/>
        <v>1.2E-05</v>
      </c>
      <c r="I113" s="6">
        <f t="shared" si="17"/>
        <v>-1.2E-05</v>
      </c>
    </row>
    <row r="114" spans="1:9" s="2" customFormat="1" ht="12.75">
      <c r="A114" s="18" t="s">
        <v>139</v>
      </c>
      <c r="B114" s="19" t="s">
        <v>160</v>
      </c>
      <c r="C114" s="20" t="s">
        <v>161</v>
      </c>
      <c r="D114" s="21">
        <v>0.1</v>
      </c>
      <c r="E114" s="22">
        <v>0.06</v>
      </c>
      <c r="F114" s="9">
        <v>7</v>
      </c>
      <c r="G114" s="6">
        <f aca="true" t="shared" si="18" ref="G114:G122">D114/1000</f>
        <v>0.0001</v>
      </c>
      <c r="H114" s="6">
        <f aca="true" t="shared" si="19" ref="H114:H122">E114/1000</f>
        <v>5.9999999999999995E-05</v>
      </c>
      <c r="I114" s="6">
        <f aca="true" t="shared" si="20" ref="I114:I122">G114-H114</f>
        <v>4.000000000000001E-05</v>
      </c>
    </row>
    <row r="115" spans="1:9" s="2" customFormat="1" ht="12.75">
      <c r="A115" s="18" t="s">
        <v>139</v>
      </c>
      <c r="B115" s="19" t="s">
        <v>22</v>
      </c>
      <c r="C115" s="20"/>
      <c r="D115" s="27"/>
      <c r="E115" s="22">
        <v>222.933</v>
      </c>
      <c r="F115" s="9">
        <v>8</v>
      </c>
      <c r="G115" s="6">
        <f t="shared" si="18"/>
        <v>0</v>
      </c>
      <c r="H115" s="6">
        <f t="shared" si="19"/>
        <v>0.222933</v>
      </c>
      <c r="I115" s="6">
        <f t="shared" si="20"/>
        <v>-0.222933</v>
      </c>
    </row>
    <row r="116" spans="1:9" s="2" customFormat="1" ht="12.75">
      <c r="A116" s="18" t="s">
        <v>139</v>
      </c>
      <c r="B116" s="19" t="s">
        <v>162</v>
      </c>
      <c r="C116" s="20"/>
      <c r="D116" s="27"/>
      <c r="E116" s="22">
        <v>33.754</v>
      </c>
      <c r="F116" s="9">
        <v>8</v>
      </c>
      <c r="G116" s="6">
        <f t="shared" si="18"/>
        <v>0</v>
      </c>
      <c r="H116" s="6">
        <f t="shared" si="19"/>
        <v>0.033754</v>
      </c>
      <c r="I116" s="6">
        <f t="shared" si="20"/>
        <v>-0.033754</v>
      </c>
    </row>
    <row r="117" spans="1:9" s="2" customFormat="1" ht="12.75">
      <c r="A117" s="18" t="s">
        <v>139</v>
      </c>
      <c r="B117" s="19" t="s">
        <v>163</v>
      </c>
      <c r="C117" s="20"/>
      <c r="D117" s="21">
        <v>5</v>
      </c>
      <c r="E117" s="22">
        <v>3.945</v>
      </c>
      <c r="F117" s="9"/>
      <c r="G117" s="6">
        <f t="shared" si="18"/>
        <v>0.005</v>
      </c>
      <c r="H117" s="6">
        <f t="shared" si="19"/>
        <v>0.003945</v>
      </c>
      <c r="I117" s="6">
        <f t="shared" si="20"/>
        <v>0.0010550000000000004</v>
      </c>
    </row>
    <row r="118" spans="1:9" s="2" customFormat="1" ht="12.75">
      <c r="A118" s="18" t="s">
        <v>164</v>
      </c>
      <c r="B118" s="19" t="s">
        <v>697</v>
      </c>
      <c r="C118" s="20" t="s">
        <v>649</v>
      </c>
      <c r="D118" s="21">
        <v>18</v>
      </c>
      <c r="E118" s="22">
        <v>25.034</v>
      </c>
      <c r="F118" s="9">
        <v>4</v>
      </c>
      <c r="G118" s="6">
        <f t="shared" si="18"/>
        <v>0.018</v>
      </c>
      <c r="H118" s="6">
        <f t="shared" si="19"/>
        <v>0.025033999999999997</v>
      </c>
      <c r="I118" s="6">
        <f t="shared" si="20"/>
        <v>-0.007033999999999999</v>
      </c>
    </row>
    <row r="119" spans="1:9" s="2" customFormat="1" ht="12.75">
      <c r="A119" s="18" t="s">
        <v>164</v>
      </c>
      <c r="B119" s="19" t="s">
        <v>698</v>
      </c>
      <c r="C119" s="20" t="s">
        <v>699</v>
      </c>
      <c r="D119" s="21">
        <v>73.1</v>
      </c>
      <c r="E119" s="22">
        <v>6.942</v>
      </c>
      <c r="F119" s="9">
        <v>5</v>
      </c>
      <c r="G119" s="6">
        <f t="shared" si="18"/>
        <v>0.0731</v>
      </c>
      <c r="H119" s="6">
        <f t="shared" si="19"/>
        <v>0.006942</v>
      </c>
      <c r="I119" s="6">
        <f t="shared" si="20"/>
        <v>0.066158</v>
      </c>
    </row>
    <row r="120" spans="1:9" s="2" customFormat="1" ht="22.5">
      <c r="A120" s="18" t="s">
        <v>164</v>
      </c>
      <c r="B120" s="24" t="s">
        <v>700</v>
      </c>
      <c r="C120" s="20" t="s">
        <v>701</v>
      </c>
      <c r="D120" s="21">
        <v>0.2</v>
      </c>
      <c r="E120" s="22">
        <v>0.113</v>
      </c>
      <c r="F120" s="9">
        <v>6</v>
      </c>
      <c r="G120" s="6">
        <f t="shared" si="18"/>
        <v>0.0002</v>
      </c>
      <c r="H120" s="6">
        <f t="shared" si="19"/>
        <v>0.00011300000000000001</v>
      </c>
      <c r="I120" s="6">
        <f t="shared" si="20"/>
        <v>8.7E-05</v>
      </c>
    </row>
    <row r="121" spans="1:9" s="2" customFormat="1" ht="12.75">
      <c r="A121" s="18" t="s">
        <v>164</v>
      </c>
      <c r="B121" s="19" t="s">
        <v>165</v>
      </c>
      <c r="C121" s="20" t="s">
        <v>167</v>
      </c>
      <c r="D121" s="21">
        <v>2</v>
      </c>
      <c r="E121" s="22">
        <v>1.401</v>
      </c>
      <c r="F121" s="9">
        <v>6</v>
      </c>
      <c r="G121" s="6">
        <f t="shared" si="18"/>
        <v>0.002</v>
      </c>
      <c r="H121" s="6">
        <f t="shared" si="19"/>
        <v>0.0014010000000000001</v>
      </c>
      <c r="I121" s="6">
        <f t="shared" si="20"/>
        <v>0.0005989999999999999</v>
      </c>
    </row>
    <row r="122" spans="1:9" s="2" customFormat="1" ht="12.75">
      <c r="A122" s="18" t="s">
        <v>164</v>
      </c>
      <c r="B122" s="19" t="s">
        <v>166</v>
      </c>
      <c r="C122" s="20" t="s">
        <v>168</v>
      </c>
      <c r="D122" s="21">
        <v>0.2</v>
      </c>
      <c r="E122" s="22">
        <v>0.248</v>
      </c>
      <c r="F122" s="9">
        <v>7</v>
      </c>
      <c r="G122" s="6">
        <f t="shared" si="18"/>
        <v>0.0002</v>
      </c>
      <c r="H122" s="6">
        <f t="shared" si="19"/>
        <v>0.000248</v>
      </c>
      <c r="I122" s="6">
        <f t="shared" si="20"/>
        <v>-4.8E-05</v>
      </c>
    </row>
    <row r="123" spans="1:9" s="2" customFormat="1" ht="12.75">
      <c r="A123" s="18" t="s">
        <v>164</v>
      </c>
      <c r="B123" s="19" t="s">
        <v>22</v>
      </c>
      <c r="C123" s="20"/>
      <c r="D123" s="27"/>
      <c r="E123" s="22">
        <v>37.226</v>
      </c>
      <c r="F123" s="9">
        <v>8</v>
      </c>
      <c r="G123" s="6">
        <f aca="true" t="shared" si="21" ref="G123:G136">D123/1000</f>
        <v>0</v>
      </c>
      <c r="H123" s="6">
        <f aca="true" t="shared" si="22" ref="H123:H136">E123/1000</f>
        <v>0.037226</v>
      </c>
      <c r="I123" s="6">
        <f aca="true" t="shared" si="23" ref="I123:I136">G123-H123</f>
        <v>-0.037226</v>
      </c>
    </row>
    <row r="124" spans="1:9" s="2" customFormat="1" ht="12.75">
      <c r="A124" s="18" t="s">
        <v>169</v>
      </c>
      <c r="B124" s="19" t="s">
        <v>603</v>
      </c>
      <c r="C124" s="20" t="s">
        <v>618</v>
      </c>
      <c r="D124" s="21">
        <v>40</v>
      </c>
      <c r="E124" s="22">
        <v>4.771</v>
      </c>
      <c r="F124" s="9">
        <v>4</v>
      </c>
      <c r="G124" s="6">
        <f t="shared" si="21"/>
        <v>0.04</v>
      </c>
      <c r="H124" s="6">
        <f t="shared" si="22"/>
        <v>0.004771</v>
      </c>
      <c r="I124" s="6">
        <f t="shared" si="23"/>
        <v>0.035229</v>
      </c>
    </row>
    <row r="125" spans="1:9" s="2" customFormat="1" ht="22.5">
      <c r="A125" s="18" t="s">
        <v>169</v>
      </c>
      <c r="B125" s="19" t="s">
        <v>650</v>
      </c>
      <c r="C125" s="20" t="s">
        <v>651</v>
      </c>
      <c r="D125" s="21">
        <v>60</v>
      </c>
      <c r="E125" s="22">
        <v>17.587</v>
      </c>
      <c r="F125" s="9">
        <v>5</v>
      </c>
      <c r="G125" s="6">
        <f t="shared" si="21"/>
        <v>0.06</v>
      </c>
      <c r="H125" s="6">
        <f t="shared" si="22"/>
        <v>0.017587</v>
      </c>
      <c r="I125" s="6">
        <f t="shared" si="23"/>
        <v>0.042413</v>
      </c>
    </row>
    <row r="126" spans="1:9" s="2" customFormat="1" ht="12.75">
      <c r="A126" s="18" t="s">
        <v>169</v>
      </c>
      <c r="B126" s="19" t="s">
        <v>603</v>
      </c>
      <c r="C126" s="20" t="s">
        <v>170</v>
      </c>
      <c r="D126" s="21">
        <v>10</v>
      </c>
      <c r="E126" s="22">
        <v>8.907</v>
      </c>
      <c r="F126" s="9">
        <v>5</v>
      </c>
      <c r="G126" s="6">
        <f t="shared" si="21"/>
        <v>0.01</v>
      </c>
      <c r="H126" s="6">
        <f t="shared" si="22"/>
        <v>0.008907</v>
      </c>
      <c r="I126" s="6">
        <f t="shared" si="23"/>
        <v>0.0010930000000000002</v>
      </c>
    </row>
    <row r="127" spans="1:9" s="2" customFormat="1" ht="12.75">
      <c r="A127" s="18" t="s">
        <v>169</v>
      </c>
      <c r="B127" s="19" t="s">
        <v>702</v>
      </c>
      <c r="C127" s="20" t="s">
        <v>703</v>
      </c>
      <c r="D127" s="21">
        <v>12</v>
      </c>
      <c r="E127" s="22">
        <v>15.638</v>
      </c>
      <c r="F127" s="9">
        <v>6</v>
      </c>
      <c r="G127" s="6">
        <f t="shared" si="21"/>
        <v>0.012</v>
      </c>
      <c r="H127" s="6">
        <f t="shared" si="22"/>
        <v>0.015638</v>
      </c>
      <c r="I127" s="6">
        <f t="shared" si="23"/>
        <v>-0.003637999999999999</v>
      </c>
    </row>
    <row r="128" spans="1:9" s="2" customFormat="1" ht="12.75">
      <c r="A128" s="18" t="s">
        <v>169</v>
      </c>
      <c r="B128" s="19" t="s">
        <v>704</v>
      </c>
      <c r="C128" s="20" t="s">
        <v>705</v>
      </c>
      <c r="D128" s="21">
        <v>12</v>
      </c>
      <c r="E128" s="22">
        <v>9.696</v>
      </c>
      <c r="F128" s="9">
        <v>6</v>
      </c>
      <c r="G128" s="6">
        <f t="shared" si="21"/>
        <v>0.012</v>
      </c>
      <c r="H128" s="6">
        <f t="shared" si="22"/>
        <v>0.009696</v>
      </c>
      <c r="I128" s="6">
        <f t="shared" si="23"/>
        <v>0.0023040000000000005</v>
      </c>
    </row>
    <row r="129" spans="1:9" s="2" customFormat="1" ht="12.75">
      <c r="A129" s="18" t="s">
        <v>169</v>
      </c>
      <c r="B129" s="19" t="s">
        <v>171</v>
      </c>
      <c r="C129" s="20" t="s">
        <v>172</v>
      </c>
      <c r="D129" s="21">
        <v>6</v>
      </c>
      <c r="E129" s="22">
        <v>1.247</v>
      </c>
      <c r="F129" s="9">
        <v>6</v>
      </c>
      <c r="G129" s="6">
        <f t="shared" si="21"/>
        <v>0.006</v>
      </c>
      <c r="H129" s="6">
        <f t="shared" si="22"/>
        <v>0.001247</v>
      </c>
      <c r="I129" s="6">
        <f t="shared" si="23"/>
        <v>0.004753</v>
      </c>
    </row>
    <row r="130" spans="1:9" s="2" customFormat="1" ht="22.5">
      <c r="A130" s="18" t="s">
        <v>169</v>
      </c>
      <c r="B130" s="19" t="s">
        <v>706</v>
      </c>
      <c r="C130" s="20" t="s">
        <v>707</v>
      </c>
      <c r="D130" s="21">
        <v>30</v>
      </c>
      <c r="E130" s="23"/>
      <c r="F130" s="9">
        <v>6</v>
      </c>
      <c r="G130" s="6">
        <f t="shared" si="21"/>
        <v>0.03</v>
      </c>
      <c r="H130" s="6">
        <f t="shared" si="22"/>
        <v>0</v>
      </c>
      <c r="I130" s="6">
        <f t="shared" si="23"/>
        <v>0.03</v>
      </c>
    </row>
    <row r="131" spans="1:9" s="2" customFormat="1" ht="12.75">
      <c r="A131" s="18" t="s">
        <v>169</v>
      </c>
      <c r="B131" s="19" t="s">
        <v>652</v>
      </c>
      <c r="C131" s="20" t="s">
        <v>653</v>
      </c>
      <c r="D131" s="21">
        <v>60</v>
      </c>
      <c r="E131" s="22">
        <v>16.154</v>
      </c>
      <c r="F131" s="9">
        <v>6</v>
      </c>
      <c r="G131" s="6">
        <f t="shared" si="21"/>
        <v>0.06</v>
      </c>
      <c r="H131" s="6">
        <f t="shared" si="22"/>
        <v>0.016153999999999998</v>
      </c>
      <c r="I131" s="6">
        <f t="shared" si="23"/>
        <v>0.043845999999999996</v>
      </c>
    </row>
    <row r="132" spans="1:9" s="2" customFormat="1" ht="12.75">
      <c r="A132" s="18" t="s">
        <v>169</v>
      </c>
      <c r="B132" s="19" t="s">
        <v>22</v>
      </c>
      <c r="C132" s="20"/>
      <c r="D132" s="27"/>
      <c r="E132" s="22">
        <v>6.06</v>
      </c>
      <c r="F132" s="9">
        <v>8</v>
      </c>
      <c r="G132" s="6">
        <f t="shared" si="21"/>
        <v>0</v>
      </c>
      <c r="H132" s="6">
        <f t="shared" si="22"/>
        <v>0.006059999999999999</v>
      </c>
      <c r="I132" s="6">
        <f t="shared" si="23"/>
        <v>-0.006059999999999999</v>
      </c>
    </row>
    <row r="133" spans="1:9" s="2" customFormat="1" ht="12.75">
      <c r="A133" s="18" t="s">
        <v>173</v>
      </c>
      <c r="B133" s="19" t="s">
        <v>174</v>
      </c>
      <c r="C133" s="20" t="s">
        <v>175</v>
      </c>
      <c r="D133" s="21">
        <v>11</v>
      </c>
      <c r="E133" s="22">
        <v>6.033</v>
      </c>
      <c r="F133" s="9">
        <v>5</v>
      </c>
      <c r="G133" s="6">
        <f t="shared" si="21"/>
        <v>0.011</v>
      </c>
      <c r="H133" s="6">
        <f t="shared" si="22"/>
        <v>0.006033</v>
      </c>
      <c r="I133" s="6">
        <f t="shared" si="23"/>
        <v>0.004966999999999999</v>
      </c>
    </row>
    <row r="134" spans="1:9" s="2" customFormat="1" ht="12.75">
      <c r="A134" s="18" t="s">
        <v>173</v>
      </c>
      <c r="B134" s="19" t="s">
        <v>22</v>
      </c>
      <c r="C134" s="20"/>
      <c r="D134" s="27"/>
      <c r="E134" s="22">
        <v>0.912</v>
      </c>
      <c r="F134" s="9">
        <v>8</v>
      </c>
      <c r="G134" s="6">
        <f t="shared" si="21"/>
        <v>0</v>
      </c>
      <c r="H134" s="6">
        <f t="shared" si="22"/>
        <v>0.000912</v>
      </c>
      <c r="I134" s="6">
        <f t="shared" si="23"/>
        <v>-0.000912</v>
      </c>
    </row>
    <row r="135" spans="1:9" s="2" customFormat="1" ht="12.75">
      <c r="A135" s="18" t="s">
        <v>176</v>
      </c>
      <c r="B135" s="19" t="s">
        <v>177</v>
      </c>
      <c r="C135" s="20" t="s">
        <v>178</v>
      </c>
      <c r="D135" s="21">
        <v>380</v>
      </c>
      <c r="E135" s="22">
        <v>285.476</v>
      </c>
      <c r="F135" s="9">
        <v>3</v>
      </c>
      <c r="G135" s="6">
        <f t="shared" si="21"/>
        <v>0.38</v>
      </c>
      <c r="H135" s="6">
        <f t="shared" si="22"/>
        <v>0.285476</v>
      </c>
      <c r="I135" s="6">
        <f t="shared" si="23"/>
        <v>0.094524</v>
      </c>
    </row>
    <row r="136" spans="1:9" s="2" customFormat="1" ht="12.75">
      <c r="A136" s="18" t="s">
        <v>176</v>
      </c>
      <c r="B136" s="19" t="s">
        <v>179</v>
      </c>
      <c r="C136" s="20" t="s">
        <v>181</v>
      </c>
      <c r="D136" s="21">
        <v>10</v>
      </c>
      <c r="E136" s="22">
        <v>13.323</v>
      </c>
      <c r="F136" s="9">
        <v>4</v>
      </c>
      <c r="G136" s="6">
        <f t="shared" si="21"/>
        <v>0.01</v>
      </c>
      <c r="H136" s="6">
        <f t="shared" si="22"/>
        <v>0.013323</v>
      </c>
      <c r="I136" s="6">
        <f t="shared" si="23"/>
        <v>-0.0033229999999999996</v>
      </c>
    </row>
    <row r="137" spans="1:9" s="2" customFormat="1" ht="22.5">
      <c r="A137" s="18" t="s">
        <v>176</v>
      </c>
      <c r="B137" s="19" t="s">
        <v>180</v>
      </c>
      <c r="C137" s="20" t="s">
        <v>182</v>
      </c>
      <c r="D137" s="21">
        <v>30</v>
      </c>
      <c r="E137" s="22">
        <v>21.115</v>
      </c>
      <c r="F137" s="9">
        <v>4</v>
      </c>
      <c r="G137" s="6">
        <f aca="true" t="shared" si="24" ref="G137:G151">D137/1000</f>
        <v>0.03</v>
      </c>
      <c r="H137" s="6">
        <f aca="true" t="shared" si="25" ref="H137:H151">E137/1000</f>
        <v>0.021115</v>
      </c>
      <c r="I137" s="6">
        <f aca="true" t="shared" si="26" ref="I137:I151">G137-H137</f>
        <v>0.008885</v>
      </c>
    </row>
    <row r="138" spans="1:9" s="2" customFormat="1" ht="12.75">
      <c r="A138" s="18" t="s">
        <v>176</v>
      </c>
      <c r="B138" s="19" t="s">
        <v>183</v>
      </c>
      <c r="C138" s="20" t="s">
        <v>184</v>
      </c>
      <c r="D138" s="21">
        <v>25</v>
      </c>
      <c r="E138" s="22">
        <v>21.022</v>
      </c>
      <c r="F138" s="9">
        <v>5</v>
      </c>
      <c r="G138" s="6">
        <f t="shared" si="24"/>
        <v>0.025</v>
      </c>
      <c r="H138" s="6">
        <f t="shared" si="25"/>
        <v>0.021022</v>
      </c>
      <c r="I138" s="6">
        <f t="shared" si="26"/>
        <v>0.003978000000000002</v>
      </c>
    </row>
    <row r="139" spans="1:9" s="2" customFormat="1" ht="12.75">
      <c r="A139" s="18" t="s">
        <v>176</v>
      </c>
      <c r="B139" s="19" t="s">
        <v>22</v>
      </c>
      <c r="C139" s="20"/>
      <c r="D139" s="27"/>
      <c r="E139" s="22">
        <v>49.786</v>
      </c>
      <c r="F139" s="9">
        <v>8</v>
      </c>
      <c r="G139" s="6">
        <f t="shared" si="24"/>
        <v>0</v>
      </c>
      <c r="H139" s="6">
        <f t="shared" si="25"/>
        <v>0.049786000000000004</v>
      </c>
      <c r="I139" s="6">
        <f t="shared" si="26"/>
        <v>-0.049786000000000004</v>
      </c>
    </row>
    <row r="140" spans="1:9" s="2" customFormat="1" ht="12.75">
      <c r="A140" s="18" t="s">
        <v>185</v>
      </c>
      <c r="B140" s="19" t="s">
        <v>708</v>
      </c>
      <c r="C140" s="20" t="s">
        <v>709</v>
      </c>
      <c r="D140" s="21">
        <v>125</v>
      </c>
      <c r="E140" s="23"/>
      <c r="F140" s="9">
        <v>5</v>
      </c>
      <c r="G140" s="6">
        <f t="shared" si="24"/>
        <v>0.125</v>
      </c>
      <c r="H140" s="6">
        <f t="shared" si="25"/>
        <v>0</v>
      </c>
      <c r="I140" s="6">
        <f t="shared" si="26"/>
        <v>0.125</v>
      </c>
    </row>
    <row r="141" spans="1:9" s="2" customFormat="1" ht="12.75">
      <c r="A141" s="18" t="s">
        <v>185</v>
      </c>
      <c r="B141" s="19" t="s">
        <v>22</v>
      </c>
      <c r="C141" s="20"/>
      <c r="D141" s="27"/>
      <c r="E141" s="22">
        <v>13.973</v>
      </c>
      <c r="F141" s="9">
        <v>8</v>
      </c>
      <c r="G141" s="6">
        <f t="shared" si="24"/>
        <v>0</v>
      </c>
      <c r="H141" s="6">
        <f t="shared" si="25"/>
        <v>0.013973000000000001</v>
      </c>
      <c r="I141" s="6">
        <f t="shared" si="26"/>
        <v>-0.013973000000000001</v>
      </c>
    </row>
    <row r="142" spans="1:9" s="2" customFormat="1" ht="12.75">
      <c r="A142" s="18" t="s">
        <v>186</v>
      </c>
      <c r="B142" s="19" t="s">
        <v>187</v>
      </c>
      <c r="C142" s="20" t="s">
        <v>188</v>
      </c>
      <c r="D142" s="21">
        <v>1</v>
      </c>
      <c r="E142" s="22">
        <v>1.613</v>
      </c>
      <c r="F142" s="9">
        <v>6</v>
      </c>
      <c r="G142" s="6">
        <f t="shared" si="24"/>
        <v>0.001</v>
      </c>
      <c r="H142" s="6">
        <f t="shared" si="25"/>
        <v>0.001613</v>
      </c>
      <c r="I142" s="6">
        <f t="shared" si="26"/>
        <v>-0.000613</v>
      </c>
    </row>
    <row r="143" spans="1:9" s="2" customFormat="1" ht="12.75">
      <c r="A143" s="18" t="s">
        <v>186</v>
      </c>
      <c r="B143" s="19" t="s">
        <v>22</v>
      </c>
      <c r="C143" s="20"/>
      <c r="D143" s="27"/>
      <c r="E143" s="22">
        <v>8.457</v>
      </c>
      <c r="F143" s="9">
        <v>8</v>
      </c>
      <c r="G143" s="6">
        <f t="shared" si="24"/>
        <v>0</v>
      </c>
      <c r="H143" s="6">
        <f t="shared" si="25"/>
        <v>0.008457000000000001</v>
      </c>
      <c r="I143" s="6">
        <f t="shared" si="26"/>
        <v>-0.008457000000000001</v>
      </c>
    </row>
    <row r="144" spans="1:9" s="2" customFormat="1" ht="12.75">
      <c r="A144" s="18" t="s">
        <v>189</v>
      </c>
      <c r="B144" s="19" t="s">
        <v>190</v>
      </c>
      <c r="C144" s="20" t="s">
        <v>191</v>
      </c>
      <c r="D144" s="21">
        <v>248</v>
      </c>
      <c r="E144" s="22">
        <v>101.39</v>
      </c>
      <c r="F144" s="9">
        <v>4</v>
      </c>
      <c r="G144" s="6">
        <f t="shared" si="24"/>
        <v>0.248</v>
      </c>
      <c r="H144" s="6">
        <f t="shared" si="25"/>
        <v>0.10139</v>
      </c>
      <c r="I144" s="6">
        <f t="shared" si="26"/>
        <v>0.14661000000000002</v>
      </c>
    </row>
    <row r="145" spans="1:9" s="2" customFormat="1" ht="12.75">
      <c r="A145" s="18" t="s">
        <v>189</v>
      </c>
      <c r="B145" s="19" t="s">
        <v>667</v>
      </c>
      <c r="C145" s="20" t="s">
        <v>192</v>
      </c>
      <c r="D145" s="21">
        <v>203</v>
      </c>
      <c r="E145" s="22">
        <v>99.279</v>
      </c>
      <c r="F145" s="9">
        <v>4</v>
      </c>
      <c r="G145" s="6">
        <f t="shared" si="24"/>
        <v>0.203</v>
      </c>
      <c r="H145" s="6">
        <f t="shared" si="25"/>
        <v>0.09927899999999999</v>
      </c>
      <c r="I145" s="6">
        <f t="shared" si="26"/>
        <v>0.10372100000000002</v>
      </c>
    </row>
    <row r="146" spans="1:9" s="2" customFormat="1" ht="22.5">
      <c r="A146" s="18" t="s">
        <v>189</v>
      </c>
      <c r="B146" s="19" t="s">
        <v>710</v>
      </c>
      <c r="C146" s="20" t="s">
        <v>193</v>
      </c>
      <c r="D146" s="21">
        <v>140</v>
      </c>
      <c r="E146" s="22">
        <v>55.255</v>
      </c>
      <c r="F146" s="9">
        <v>4</v>
      </c>
      <c r="G146" s="6">
        <f t="shared" si="24"/>
        <v>0.14</v>
      </c>
      <c r="H146" s="6">
        <f t="shared" si="25"/>
        <v>0.055255000000000006</v>
      </c>
      <c r="I146" s="6">
        <f t="shared" si="26"/>
        <v>0.08474500000000001</v>
      </c>
    </row>
    <row r="147" spans="1:9" s="2" customFormat="1" ht="12.75">
      <c r="A147" s="18" t="s">
        <v>189</v>
      </c>
      <c r="B147" s="19" t="s">
        <v>194</v>
      </c>
      <c r="C147" s="20" t="s">
        <v>197</v>
      </c>
      <c r="D147" s="21">
        <v>23</v>
      </c>
      <c r="E147" s="22">
        <v>18.119</v>
      </c>
      <c r="F147" s="9">
        <v>5</v>
      </c>
      <c r="G147" s="6">
        <f t="shared" si="24"/>
        <v>0.023</v>
      </c>
      <c r="H147" s="6">
        <f t="shared" si="25"/>
        <v>0.018119</v>
      </c>
      <c r="I147" s="6">
        <f t="shared" si="26"/>
        <v>0.004881</v>
      </c>
    </row>
    <row r="148" spans="1:9" s="2" customFormat="1" ht="22.5">
      <c r="A148" s="18" t="s">
        <v>189</v>
      </c>
      <c r="B148" s="24" t="s">
        <v>195</v>
      </c>
      <c r="C148" s="20" t="s">
        <v>198</v>
      </c>
      <c r="D148" s="21">
        <v>10</v>
      </c>
      <c r="E148" s="22">
        <v>8.873</v>
      </c>
      <c r="F148" s="9">
        <v>5</v>
      </c>
      <c r="G148" s="6">
        <f t="shared" si="24"/>
        <v>0.01</v>
      </c>
      <c r="H148" s="6">
        <f t="shared" si="25"/>
        <v>0.008872999999999999</v>
      </c>
      <c r="I148" s="6">
        <f t="shared" si="26"/>
        <v>0.0011270000000000013</v>
      </c>
    </row>
    <row r="149" spans="1:9" s="2" customFormat="1" ht="22.5">
      <c r="A149" s="18" t="s">
        <v>189</v>
      </c>
      <c r="B149" s="24" t="s">
        <v>196</v>
      </c>
      <c r="C149" s="20" t="s">
        <v>199</v>
      </c>
      <c r="D149" s="21">
        <v>16</v>
      </c>
      <c r="E149" s="22">
        <v>7.232</v>
      </c>
      <c r="F149" s="9">
        <v>5</v>
      </c>
      <c r="G149" s="6">
        <f t="shared" si="24"/>
        <v>0.016</v>
      </c>
      <c r="H149" s="6">
        <f t="shared" si="25"/>
        <v>0.007232000000000001</v>
      </c>
      <c r="I149" s="6">
        <f t="shared" si="26"/>
        <v>0.008768</v>
      </c>
    </row>
    <row r="150" spans="1:9" s="2" customFormat="1" ht="12.75">
      <c r="A150" s="18" t="s">
        <v>189</v>
      </c>
      <c r="B150" s="19" t="s">
        <v>711</v>
      </c>
      <c r="C150" s="20" t="s">
        <v>712</v>
      </c>
      <c r="D150" s="21">
        <v>215</v>
      </c>
      <c r="E150" s="22">
        <v>22.018</v>
      </c>
      <c r="F150" s="9">
        <v>6</v>
      </c>
      <c r="G150" s="6">
        <f t="shared" si="24"/>
        <v>0.215</v>
      </c>
      <c r="H150" s="6">
        <f t="shared" si="25"/>
        <v>0.022018</v>
      </c>
      <c r="I150" s="6">
        <f t="shared" si="26"/>
        <v>0.192982</v>
      </c>
    </row>
    <row r="151" spans="1:9" s="2" customFormat="1" ht="12.75">
      <c r="A151" s="18" t="s">
        <v>189</v>
      </c>
      <c r="B151" s="19" t="s">
        <v>200</v>
      </c>
      <c r="C151" s="20" t="s">
        <v>201</v>
      </c>
      <c r="D151" s="21">
        <v>2</v>
      </c>
      <c r="E151" s="22">
        <v>1.268</v>
      </c>
      <c r="F151" s="9">
        <v>6</v>
      </c>
      <c r="G151" s="6">
        <f t="shared" si="24"/>
        <v>0.002</v>
      </c>
      <c r="H151" s="6">
        <f t="shared" si="25"/>
        <v>0.001268</v>
      </c>
      <c r="I151" s="6">
        <f t="shared" si="26"/>
        <v>0.000732</v>
      </c>
    </row>
    <row r="152" spans="1:9" s="2" customFormat="1" ht="12.75">
      <c r="A152" s="18" t="s">
        <v>189</v>
      </c>
      <c r="B152" s="19" t="s">
        <v>202</v>
      </c>
      <c r="C152" s="20" t="s">
        <v>205</v>
      </c>
      <c r="D152" s="21">
        <v>0.3</v>
      </c>
      <c r="E152" s="22">
        <v>0.08</v>
      </c>
      <c r="F152" s="9">
        <v>7</v>
      </c>
      <c r="G152" s="6">
        <f aca="true" t="shared" si="27" ref="G152:G161">D152/1000</f>
        <v>0.0003</v>
      </c>
      <c r="H152" s="6">
        <f aca="true" t="shared" si="28" ref="H152:H161">E152/1000</f>
        <v>8E-05</v>
      </c>
      <c r="I152" s="6">
        <f aca="true" t="shared" si="29" ref="I152:I161">G152-H152</f>
        <v>0.00021999999999999998</v>
      </c>
    </row>
    <row r="153" spans="1:9" s="2" customFormat="1" ht="12.75">
      <c r="A153" s="18" t="s">
        <v>189</v>
      </c>
      <c r="B153" s="19" t="s">
        <v>203</v>
      </c>
      <c r="C153" s="20" t="s">
        <v>206</v>
      </c>
      <c r="D153" s="21">
        <v>0.1</v>
      </c>
      <c r="E153" s="22">
        <v>0.092</v>
      </c>
      <c r="F153" s="9">
        <v>7</v>
      </c>
      <c r="G153" s="6">
        <f t="shared" si="27"/>
        <v>0.0001</v>
      </c>
      <c r="H153" s="6">
        <f t="shared" si="28"/>
        <v>9.2E-05</v>
      </c>
      <c r="I153" s="6">
        <f t="shared" si="29"/>
        <v>8.000000000000005E-06</v>
      </c>
    </row>
    <row r="154" spans="1:9" s="2" customFormat="1" ht="22.5">
      <c r="A154" s="18" t="s">
        <v>189</v>
      </c>
      <c r="B154" s="24" t="s">
        <v>204</v>
      </c>
      <c r="C154" s="20" t="s">
        <v>207</v>
      </c>
      <c r="D154" s="27"/>
      <c r="E154" s="22">
        <v>0.036</v>
      </c>
      <c r="F154" s="9">
        <v>7</v>
      </c>
      <c r="G154" s="6">
        <f t="shared" si="27"/>
        <v>0</v>
      </c>
      <c r="H154" s="6">
        <f t="shared" si="28"/>
        <v>3.5999999999999994E-05</v>
      </c>
      <c r="I154" s="6">
        <f t="shared" si="29"/>
        <v>-3.5999999999999994E-05</v>
      </c>
    </row>
    <row r="155" spans="1:9" s="2" customFormat="1" ht="12.75">
      <c r="A155" s="18" t="s">
        <v>189</v>
      </c>
      <c r="B155" s="19" t="s">
        <v>22</v>
      </c>
      <c r="C155" s="20"/>
      <c r="D155" s="27"/>
      <c r="E155" s="22">
        <v>93.956</v>
      </c>
      <c r="F155" s="9">
        <v>8</v>
      </c>
      <c r="G155" s="6">
        <f t="shared" si="27"/>
        <v>0</v>
      </c>
      <c r="H155" s="6">
        <f t="shared" si="28"/>
        <v>0.093956</v>
      </c>
      <c r="I155" s="6">
        <f t="shared" si="29"/>
        <v>-0.093956</v>
      </c>
    </row>
    <row r="156" spans="1:9" s="2" customFormat="1" ht="12.75">
      <c r="A156" s="18" t="s">
        <v>208</v>
      </c>
      <c r="B156" s="19" t="s">
        <v>209</v>
      </c>
      <c r="C156" s="20" t="s">
        <v>211</v>
      </c>
      <c r="D156" s="21">
        <v>70</v>
      </c>
      <c r="E156" s="22">
        <v>39.377</v>
      </c>
      <c r="F156" s="9">
        <v>4</v>
      </c>
      <c r="G156" s="6">
        <f t="shared" si="27"/>
        <v>0.07</v>
      </c>
      <c r="H156" s="6">
        <f t="shared" si="28"/>
        <v>0.039377</v>
      </c>
      <c r="I156" s="6">
        <f t="shared" si="29"/>
        <v>0.030623000000000004</v>
      </c>
    </row>
    <row r="157" spans="1:9" s="2" customFormat="1" ht="12.75">
      <c r="A157" s="18" t="s">
        <v>208</v>
      </c>
      <c r="B157" s="19" t="s">
        <v>210</v>
      </c>
      <c r="C157" s="20" t="s">
        <v>212</v>
      </c>
      <c r="D157" s="21">
        <v>250</v>
      </c>
      <c r="E157" s="22">
        <v>215.638</v>
      </c>
      <c r="F157" s="9">
        <v>4</v>
      </c>
      <c r="G157" s="6">
        <f t="shared" si="27"/>
        <v>0.25</v>
      </c>
      <c r="H157" s="6">
        <f t="shared" si="28"/>
        <v>0.215638</v>
      </c>
      <c r="I157" s="6">
        <f t="shared" si="29"/>
        <v>0.034362000000000004</v>
      </c>
    </row>
    <row r="158" spans="1:9" s="2" customFormat="1" ht="22.5">
      <c r="A158" s="18" t="s">
        <v>208</v>
      </c>
      <c r="B158" s="24" t="s">
        <v>213</v>
      </c>
      <c r="C158" s="20" t="s">
        <v>214</v>
      </c>
      <c r="D158" s="21">
        <v>14</v>
      </c>
      <c r="E158" s="22">
        <v>7.951</v>
      </c>
      <c r="F158" s="9">
        <v>5</v>
      </c>
      <c r="G158" s="6">
        <f t="shared" si="27"/>
        <v>0.014</v>
      </c>
      <c r="H158" s="6">
        <f t="shared" si="28"/>
        <v>0.007951</v>
      </c>
      <c r="I158" s="6">
        <f t="shared" si="29"/>
        <v>0.0060490000000000006</v>
      </c>
    </row>
    <row r="159" spans="1:9" s="2" customFormat="1" ht="22.5">
      <c r="A159" s="18" t="s">
        <v>208</v>
      </c>
      <c r="B159" s="19" t="s">
        <v>713</v>
      </c>
      <c r="C159" s="20" t="s">
        <v>714</v>
      </c>
      <c r="D159" s="21">
        <v>24</v>
      </c>
      <c r="E159" s="22">
        <v>4.742</v>
      </c>
      <c r="F159" s="9">
        <v>6</v>
      </c>
      <c r="G159" s="6">
        <f t="shared" si="27"/>
        <v>0.024</v>
      </c>
      <c r="H159" s="6">
        <f t="shared" si="28"/>
        <v>0.004742</v>
      </c>
      <c r="I159" s="6">
        <f t="shared" si="29"/>
        <v>0.019258</v>
      </c>
    </row>
    <row r="160" spans="1:9" s="2" customFormat="1" ht="12.75">
      <c r="A160" s="18" t="s">
        <v>208</v>
      </c>
      <c r="B160" s="19" t="s">
        <v>215</v>
      </c>
      <c r="C160" s="20" t="s">
        <v>216</v>
      </c>
      <c r="D160" s="21">
        <v>5</v>
      </c>
      <c r="E160" s="22">
        <v>3.789</v>
      </c>
      <c r="F160" s="9">
        <v>6</v>
      </c>
      <c r="G160" s="6">
        <f t="shared" si="27"/>
        <v>0.005</v>
      </c>
      <c r="H160" s="6">
        <f t="shared" si="28"/>
        <v>0.0037890000000000003</v>
      </c>
      <c r="I160" s="6">
        <f t="shared" si="29"/>
        <v>0.0012109999999999998</v>
      </c>
    </row>
    <row r="161" spans="1:9" s="2" customFormat="1" ht="22.5">
      <c r="A161" s="18" t="s">
        <v>208</v>
      </c>
      <c r="B161" s="19" t="s">
        <v>715</v>
      </c>
      <c r="C161" s="20" t="s">
        <v>217</v>
      </c>
      <c r="D161" s="27"/>
      <c r="E161" s="22">
        <v>0.041</v>
      </c>
      <c r="F161" s="9">
        <v>6</v>
      </c>
      <c r="G161" s="6">
        <f t="shared" si="27"/>
        <v>0</v>
      </c>
      <c r="H161" s="6">
        <f t="shared" si="28"/>
        <v>4.1E-05</v>
      </c>
      <c r="I161" s="6">
        <f t="shared" si="29"/>
        <v>-4.1E-05</v>
      </c>
    </row>
    <row r="162" spans="1:9" s="2" customFormat="1" ht="12.75">
      <c r="A162" s="18" t="s">
        <v>208</v>
      </c>
      <c r="B162" s="19" t="s">
        <v>218</v>
      </c>
      <c r="C162" s="20" t="s">
        <v>220</v>
      </c>
      <c r="D162" s="21">
        <v>0.2</v>
      </c>
      <c r="E162" s="22">
        <v>0.047</v>
      </c>
      <c r="F162" s="9">
        <v>7</v>
      </c>
      <c r="G162" s="6">
        <f aca="true" t="shared" si="30" ref="G162:G180">D162/1000</f>
        <v>0.0002</v>
      </c>
      <c r="H162" s="6">
        <f aca="true" t="shared" si="31" ref="H162:H180">E162/1000</f>
        <v>4.7E-05</v>
      </c>
      <c r="I162" s="6">
        <f aca="true" t="shared" si="32" ref="I162:I180">G162-H162</f>
        <v>0.000153</v>
      </c>
    </row>
    <row r="163" spans="1:9" s="2" customFormat="1" ht="12.75">
      <c r="A163" s="18" t="s">
        <v>208</v>
      </c>
      <c r="B163" s="19" t="s">
        <v>160</v>
      </c>
      <c r="C163" s="20" t="s">
        <v>221</v>
      </c>
      <c r="D163" s="21">
        <v>0.2</v>
      </c>
      <c r="E163" s="22">
        <v>0.01</v>
      </c>
      <c r="F163" s="9">
        <v>7</v>
      </c>
      <c r="G163" s="6">
        <f t="shared" si="30"/>
        <v>0.0002</v>
      </c>
      <c r="H163" s="6">
        <f t="shared" si="31"/>
        <v>1E-05</v>
      </c>
      <c r="I163" s="6">
        <f t="shared" si="32"/>
        <v>0.00019</v>
      </c>
    </row>
    <row r="164" spans="1:9" s="2" customFormat="1" ht="22.5">
      <c r="A164" s="18" t="s">
        <v>208</v>
      </c>
      <c r="B164" s="24" t="s">
        <v>619</v>
      </c>
      <c r="C164" s="20" t="s">
        <v>620</v>
      </c>
      <c r="D164" s="21">
        <v>0.1</v>
      </c>
      <c r="E164" s="22">
        <v>0.036</v>
      </c>
      <c r="F164" s="9">
        <v>7</v>
      </c>
      <c r="G164" s="6">
        <f t="shared" si="30"/>
        <v>0.0001</v>
      </c>
      <c r="H164" s="6">
        <f t="shared" si="31"/>
        <v>3.5999999999999994E-05</v>
      </c>
      <c r="I164" s="6">
        <f t="shared" si="32"/>
        <v>6.400000000000001E-05</v>
      </c>
    </row>
    <row r="165" spans="1:9" s="2" customFormat="1" ht="22.5">
      <c r="A165" s="18" t="s">
        <v>208</v>
      </c>
      <c r="B165" s="24" t="s">
        <v>219</v>
      </c>
      <c r="C165" s="20" t="s">
        <v>222</v>
      </c>
      <c r="D165" s="21">
        <v>0.1</v>
      </c>
      <c r="E165" s="22">
        <v>0.099</v>
      </c>
      <c r="F165" s="9">
        <v>7</v>
      </c>
      <c r="G165" s="6">
        <f t="shared" si="30"/>
        <v>0.0001</v>
      </c>
      <c r="H165" s="6">
        <f t="shared" si="31"/>
        <v>9.900000000000001E-05</v>
      </c>
      <c r="I165" s="6">
        <f t="shared" si="32"/>
        <v>9.999999999999972E-07</v>
      </c>
    </row>
    <row r="166" spans="1:9" s="2" customFormat="1" ht="12.75">
      <c r="A166" s="18" t="s">
        <v>208</v>
      </c>
      <c r="B166" s="19" t="s">
        <v>22</v>
      </c>
      <c r="C166" s="20"/>
      <c r="D166" s="27"/>
      <c r="E166" s="22">
        <v>47.899</v>
      </c>
      <c r="F166" s="9">
        <v>8</v>
      </c>
      <c r="G166" s="6">
        <f t="shared" si="30"/>
        <v>0</v>
      </c>
      <c r="H166" s="6">
        <f t="shared" si="31"/>
        <v>0.047899000000000004</v>
      </c>
      <c r="I166" s="6">
        <f t="shared" si="32"/>
        <v>-0.047899000000000004</v>
      </c>
    </row>
    <row r="167" spans="1:9" s="2" customFormat="1" ht="12.75">
      <c r="A167" s="18" t="s">
        <v>223</v>
      </c>
      <c r="B167" s="19" t="s">
        <v>224</v>
      </c>
      <c r="C167" s="20" t="s">
        <v>226</v>
      </c>
      <c r="D167" s="21">
        <v>200</v>
      </c>
      <c r="E167" s="22">
        <v>87.148</v>
      </c>
      <c r="F167" s="9">
        <v>3</v>
      </c>
      <c r="G167" s="6">
        <f t="shared" si="30"/>
        <v>0.2</v>
      </c>
      <c r="H167" s="6">
        <f t="shared" si="31"/>
        <v>0.08714799999999999</v>
      </c>
      <c r="I167" s="6">
        <f t="shared" si="32"/>
        <v>0.11285200000000002</v>
      </c>
    </row>
    <row r="168" spans="1:9" s="2" customFormat="1" ht="12.75">
      <c r="A168" s="18" t="s">
        <v>223</v>
      </c>
      <c r="B168" s="19" t="s">
        <v>225</v>
      </c>
      <c r="C168" s="20" t="s">
        <v>227</v>
      </c>
      <c r="D168" s="25">
        <v>3600</v>
      </c>
      <c r="E168" s="26">
        <v>3003.559</v>
      </c>
      <c r="F168" s="9">
        <v>3</v>
      </c>
      <c r="G168" s="6">
        <f t="shared" si="30"/>
        <v>3.6</v>
      </c>
      <c r="H168" s="6">
        <f t="shared" si="31"/>
        <v>3.003559</v>
      </c>
      <c r="I168" s="6">
        <f t="shared" si="32"/>
        <v>0.596441</v>
      </c>
    </row>
    <row r="169" spans="1:9" s="2" customFormat="1" ht="12.75">
      <c r="A169" s="18" t="s">
        <v>223</v>
      </c>
      <c r="B169" s="19" t="s">
        <v>228</v>
      </c>
      <c r="C169" s="20" t="s">
        <v>245</v>
      </c>
      <c r="D169" s="21">
        <v>400</v>
      </c>
      <c r="E169" s="22">
        <v>217.109</v>
      </c>
      <c r="F169" s="9">
        <v>4</v>
      </c>
      <c r="G169" s="6">
        <f t="shared" si="30"/>
        <v>0.4</v>
      </c>
      <c r="H169" s="6">
        <f t="shared" si="31"/>
        <v>0.217109</v>
      </c>
      <c r="I169" s="6">
        <f t="shared" si="32"/>
        <v>0.18289100000000003</v>
      </c>
    </row>
    <row r="170" spans="1:9" s="2" customFormat="1" ht="12.75">
      <c r="A170" s="18" t="s">
        <v>223</v>
      </c>
      <c r="B170" s="19" t="s">
        <v>621</v>
      </c>
      <c r="C170" s="20" t="s">
        <v>622</v>
      </c>
      <c r="D170" s="21">
        <v>110</v>
      </c>
      <c r="E170" s="23"/>
      <c r="F170" s="9">
        <v>4</v>
      </c>
      <c r="G170" s="6">
        <f t="shared" si="30"/>
        <v>0.11</v>
      </c>
      <c r="H170" s="6">
        <f t="shared" si="31"/>
        <v>0</v>
      </c>
      <c r="I170" s="6">
        <f t="shared" si="32"/>
        <v>0.11</v>
      </c>
    </row>
    <row r="171" spans="1:9" s="2" customFormat="1" ht="12.75">
      <c r="A171" s="18" t="s">
        <v>223</v>
      </c>
      <c r="B171" s="19" t="s">
        <v>229</v>
      </c>
      <c r="C171" s="20" t="s">
        <v>246</v>
      </c>
      <c r="D171" s="21">
        <v>130</v>
      </c>
      <c r="E171" s="22">
        <v>52.824</v>
      </c>
      <c r="F171" s="9">
        <v>4</v>
      </c>
      <c r="G171" s="6">
        <f t="shared" si="30"/>
        <v>0.13</v>
      </c>
      <c r="H171" s="6">
        <f t="shared" si="31"/>
        <v>0.052823999999999996</v>
      </c>
      <c r="I171" s="6">
        <f t="shared" si="32"/>
        <v>0.07717600000000001</v>
      </c>
    </row>
    <row r="172" spans="1:9" s="2" customFormat="1" ht="12.75">
      <c r="A172" s="18" t="s">
        <v>223</v>
      </c>
      <c r="B172" s="19" t="s">
        <v>230</v>
      </c>
      <c r="C172" s="20" t="s">
        <v>247</v>
      </c>
      <c r="D172" s="21">
        <v>624</v>
      </c>
      <c r="E172" s="22">
        <v>459.353</v>
      </c>
      <c r="F172" s="9">
        <v>4</v>
      </c>
      <c r="G172" s="6">
        <f t="shared" si="30"/>
        <v>0.624</v>
      </c>
      <c r="H172" s="6">
        <f t="shared" si="31"/>
        <v>0.459353</v>
      </c>
      <c r="I172" s="6">
        <f t="shared" si="32"/>
        <v>0.164647</v>
      </c>
    </row>
    <row r="173" spans="1:9" s="2" customFormat="1" ht="12.75">
      <c r="A173" s="18" t="s">
        <v>223</v>
      </c>
      <c r="B173" s="19" t="s">
        <v>231</v>
      </c>
      <c r="C173" s="20" t="s">
        <v>248</v>
      </c>
      <c r="D173" s="21">
        <v>113</v>
      </c>
      <c r="E173" s="22">
        <v>70.714</v>
      </c>
      <c r="F173" s="9">
        <v>4</v>
      </c>
      <c r="G173" s="6">
        <f t="shared" si="30"/>
        <v>0.113</v>
      </c>
      <c r="H173" s="6">
        <f t="shared" si="31"/>
        <v>0.070714</v>
      </c>
      <c r="I173" s="6">
        <f t="shared" si="32"/>
        <v>0.042286000000000004</v>
      </c>
    </row>
    <row r="174" spans="1:9" s="2" customFormat="1" ht="12.75">
      <c r="A174" s="18" t="s">
        <v>223</v>
      </c>
      <c r="B174" s="19" t="s">
        <v>232</v>
      </c>
      <c r="C174" s="20" t="s">
        <v>249</v>
      </c>
      <c r="D174" s="21">
        <v>410</v>
      </c>
      <c r="E174" s="22">
        <v>217.974</v>
      </c>
      <c r="F174" s="9">
        <v>4</v>
      </c>
      <c r="G174" s="6">
        <f t="shared" si="30"/>
        <v>0.41</v>
      </c>
      <c r="H174" s="6">
        <f t="shared" si="31"/>
        <v>0.217974</v>
      </c>
      <c r="I174" s="6">
        <f t="shared" si="32"/>
        <v>0.19202599999999997</v>
      </c>
    </row>
    <row r="175" spans="1:9" s="2" customFormat="1" ht="12.75">
      <c r="A175" s="18" t="s">
        <v>223</v>
      </c>
      <c r="B175" s="19" t="s">
        <v>233</v>
      </c>
      <c r="C175" s="20" t="s">
        <v>250</v>
      </c>
      <c r="D175" s="21">
        <v>350</v>
      </c>
      <c r="E175" s="22">
        <v>254.487</v>
      </c>
      <c r="F175" s="9">
        <v>4</v>
      </c>
      <c r="G175" s="6">
        <f t="shared" si="30"/>
        <v>0.35</v>
      </c>
      <c r="H175" s="6">
        <f t="shared" si="31"/>
        <v>0.254487</v>
      </c>
      <c r="I175" s="6">
        <f t="shared" si="32"/>
        <v>0.09551299999999996</v>
      </c>
    </row>
    <row r="176" spans="1:9" s="2" customFormat="1" ht="12.75">
      <c r="A176" s="18" t="s">
        <v>223</v>
      </c>
      <c r="B176" s="19" t="s">
        <v>234</v>
      </c>
      <c r="C176" s="20" t="s">
        <v>251</v>
      </c>
      <c r="D176" s="21">
        <v>300</v>
      </c>
      <c r="E176" s="22">
        <v>186.92</v>
      </c>
      <c r="F176" s="9">
        <v>4</v>
      </c>
      <c r="G176" s="6">
        <f t="shared" si="30"/>
        <v>0.3</v>
      </c>
      <c r="H176" s="6">
        <f t="shared" si="31"/>
        <v>0.18691999999999998</v>
      </c>
      <c r="I176" s="6">
        <f t="shared" si="32"/>
        <v>0.11308000000000001</v>
      </c>
    </row>
    <row r="177" spans="1:9" s="2" customFormat="1" ht="12.75">
      <c r="A177" s="18" t="s">
        <v>223</v>
      </c>
      <c r="B177" s="19" t="s">
        <v>235</v>
      </c>
      <c r="C177" s="20" t="s">
        <v>252</v>
      </c>
      <c r="D177" s="21">
        <v>800</v>
      </c>
      <c r="E177" s="22">
        <v>402.183</v>
      </c>
      <c r="F177" s="9">
        <v>4</v>
      </c>
      <c r="G177" s="6">
        <f t="shared" si="30"/>
        <v>0.8</v>
      </c>
      <c r="H177" s="6">
        <f t="shared" si="31"/>
        <v>0.402183</v>
      </c>
      <c r="I177" s="6">
        <f t="shared" si="32"/>
        <v>0.39781700000000003</v>
      </c>
    </row>
    <row r="178" spans="1:9" s="2" customFormat="1" ht="33.75">
      <c r="A178" s="18" t="s">
        <v>223</v>
      </c>
      <c r="B178" s="19" t="s">
        <v>604</v>
      </c>
      <c r="C178" s="20" t="s">
        <v>253</v>
      </c>
      <c r="D178" s="21">
        <v>240</v>
      </c>
      <c r="E178" s="22">
        <v>178.516</v>
      </c>
      <c r="F178" s="9">
        <v>4</v>
      </c>
      <c r="G178" s="6">
        <f t="shared" si="30"/>
        <v>0.24</v>
      </c>
      <c r="H178" s="6">
        <f t="shared" si="31"/>
        <v>0.17851599999999998</v>
      </c>
      <c r="I178" s="6">
        <f t="shared" si="32"/>
        <v>0.06148400000000001</v>
      </c>
    </row>
    <row r="179" spans="1:9" s="2" customFormat="1" ht="12.75">
      <c r="A179" s="18" t="s">
        <v>223</v>
      </c>
      <c r="B179" s="19" t="s">
        <v>236</v>
      </c>
      <c r="C179" s="20" t="s">
        <v>254</v>
      </c>
      <c r="D179" s="21">
        <v>200</v>
      </c>
      <c r="E179" s="22">
        <v>75.851</v>
      </c>
      <c r="F179" s="9">
        <v>4</v>
      </c>
      <c r="G179" s="6">
        <f t="shared" si="30"/>
        <v>0.2</v>
      </c>
      <c r="H179" s="6">
        <f t="shared" si="31"/>
        <v>0.075851</v>
      </c>
      <c r="I179" s="6">
        <f t="shared" si="32"/>
        <v>0.12414900000000001</v>
      </c>
    </row>
    <row r="180" spans="1:9" s="2" customFormat="1" ht="12.75">
      <c r="A180" s="18" t="s">
        <v>223</v>
      </c>
      <c r="B180" s="19" t="s">
        <v>237</v>
      </c>
      <c r="C180" s="20" t="s">
        <v>255</v>
      </c>
      <c r="D180" s="21">
        <v>180</v>
      </c>
      <c r="E180" s="22">
        <v>70.374</v>
      </c>
      <c r="F180" s="9">
        <v>4</v>
      </c>
      <c r="G180" s="6">
        <f t="shared" si="30"/>
        <v>0.18</v>
      </c>
      <c r="H180" s="6">
        <f t="shared" si="31"/>
        <v>0.07037399999999999</v>
      </c>
      <c r="I180" s="6">
        <f t="shared" si="32"/>
        <v>0.109626</v>
      </c>
    </row>
    <row r="181" spans="1:9" s="2" customFormat="1" ht="12.75">
      <c r="A181" s="18" t="s">
        <v>223</v>
      </c>
      <c r="B181" s="19" t="s">
        <v>238</v>
      </c>
      <c r="C181" s="20" t="s">
        <v>256</v>
      </c>
      <c r="D181" s="21">
        <v>0.9</v>
      </c>
      <c r="E181" s="22">
        <v>0.184</v>
      </c>
      <c r="F181" s="9">
        <v>4</v>
      </c>
      <c r="G181" s="6">
        <f aca="true" t="shared" si="33" ref="G181:G194">D181/1000</f>
        <v>0.0009</v>
      </c>
      <c r="H181" s="6">
        <f aca="true" t="shared" si="34" ref="H181:H194">E181/1000</f>
        <v>0.000184</v>
      </c>
      <c r="I181" s="6">
        <f aca="true" t="shared" si="35" ref="I181:I194">G181-H181</f>
        <v>0.000716</v>
      </c>
    </row>
    <row r="182" spans="1:9" s="2" customFormat="1" ht="12.75">
      <c r="A182" s="18" t="s">
        <v>223</v>
      </c>
      <c r="B182" s="19" t="s">
        <v>239</v>
      </c>
      <c r="C182" s="20" t="s">
        <v>257</v>
      </c>
      <c r="D182" s="21">
        <v>95</v>
      </c>
      <c r="E182" s="22">
        <v>58.289</v>
      </c>
      <c r="F182" s="9">
        <v>4</v>
      </c>
      <c r="G182" s="6">
        <f t="shared" si="33"/>
        <v>0.095</v>
      </c>
      <c r="H182" s="6">
        <f t="shared" si="34"/>
        <v>0.058289</v>
      </c>
      <c r="I182" s="6">
        <f t="shared" si="35"/>
        <v>0.036711</v>
      </c>
    </row>
    <row r="183" spans="1:9" s="2" customFormat="1" ht="12.75">
      <c r="A183" s="18" t="s">
        <v>223</v>
      </c>
      <c r="B183" s="19" t="s">
        <v>240</v>
      </c>
      <c r="C183" s="20" t="s">
        <v>258</v>
      </c>
      <c r="D183" s="21">
        <v>120</v>
      </c>
      <c r="E183" s="22">
        <v>61.722</v>
      </c>
      <c r="F183" s="9">
        <v>4</v>
      </c>
      <c r="G183" s="6">
        <f t="shared" si="33"/>
        <v>0.12</v>
      </c>
      <c r="H183" s="6">
        <f t="shared" si="34"/>
        <v>0.061722</v>
      </c>
      <c r="I183" s="6">
        <f t="shared" si="35"/>
        <v>0.058277999999999996</v>
      </c>
    </row>
    <row r="184" spans="1:9" s="2" customFormat="1" ht="22.5">
      <c r="A184" s="18" t="s">
        <v>223</v>
      </c>
      <c r="B184" s="19" t="s">
        <v>241</v>
      </c>
      <c r="C184" s="20" t="s">
        <v>259</v>
      </c>
      <c r="D184" s="21">
        <v>100</v>
      </c>
      <c r="E184" s="22">
        <v>32.153</v>
      </c>
      <c r="F184" s="9">
        <v>4</v>
      </c>
      <c r="G184" s="6">
        <f t="shared" si="33"/>
        <v>0.1</v>
      </c>
      <c r="H184" s="6">
        <f t="shared" si="34"/>
        <v>0.032153</v>
      </c>
      <c r="I184" s="6">
        <f t="shared" si="35"/>
        <v>0.067847</v>
      </c>
    </row>
    <row r="185" spans="1:9" s="2" customFormat="1" ht="12.75">
      <c r="A185" s="18" t="s">
        <v>223</v>
      </c>
      <c r="B185" s="19" t="s">
        <v>242</v>
      </c>
      <c r="C185" s="20" t="s">
        <v>260</v>
      </c>
      <c r="D185" s="21">
        <v>210</v>
      </c>
      <c r="E185" s="22">
        <v>115.232</v>
      </c>
      <c r="F185" s="9">
        <v>4</v>
      </c>
      <c r="G185" s="6">
        <f t="shared" si="33"/>
        <v>0.21</v>
      </c>
      <c r="H185" s="6">
        <f t="shared" si="34"/>
        <v>0.115232</v>
      </c>
      <c r="I185" s="6">
        <f t="shared" si="35"/>
        <v>0.09476799999999999</v>
      </c>
    </row>
    <row r="186" spans="1:9" s="2" customFormat="1" ht="22.5">
      <c r="A186" s="18" t="s">
        <v>223</v>
      </c>
      <c r="B186" s="19" t="s">
        <v>243</v>
      </c>
      <c r="C186" s="20" t="s">
        <v>261</v>
      </c>
      <c r="D186" s="21">
        <v>250</v>
      </c>
      <c r="E186" s="22">
        <v>212.903</v>
      </c>
      <c r="F186" s="9">
        <v>4</v>
      </c>
      <c r="G186" s="6">
        <f t="shared" si="33"/>
        <v>0.25</v>
      </c>
      <c r="H186" s="6">
        <f t="shared" si="34"/>
        <v>0.21290299999999998</v>
      </c>
      <c r="I186" s="6">
        <f t="shared" si="35"/>
        <v>0.03709700000000002</v>
      </c>
    </row>
    <row r="187" spans="1:9" s="2" customFormat="1" ht="12.75">
      <c r="A187" s="18" t="s">
        <v>223</v>
      </c>
      <c r="B187" s="19" t="s">
        <v>244</v>
      </c>
      <c r="C187" s="20" t="s">
        <v>262</v>
      </c>
      <c r="D187" s="21">
        <v>180</v>
      </c>
      <c r="E187" s="22">
        <v>92.024</v>
      </c>
      <c r="F187" s="9">
        <v>4</v>
      </c>
      <c r="G187" s="6">
        <f t="shared" si="33"/>
        <v>0.18</v>
      </c>
      <c r="H187" s="6">
        <f t="shared" si="34"/>
        <v>0.092024</v>
      </c>
      <c r="I187" s="6">
        <f t="shared" si="35"/>
        <v>0.087976</v>
      </c>
    </row>
    <row r="188" spans="1:9" s="2" customFormat="1" ht="12.75">
      <c r="A188" s="18" t="s">
        <v>223</v>
      </c>
      <c r="B188" s="19" t="s">
        <v>263</v>
      </c>
      <c r="C188" s="20" t="s">
        <v>294</v>
      </c>
      <c r="D188" s="21">
        <v>0.5</v>
      </c>
      <c r="E188" s="22">
        <v>0.175</v>
      </c>
      <c r="F188" s="9">
        <v>5</v>
      </c>
      <c r="G188" s="6">
        <f t="shared" si="33"/>
        <v>0.0005</v>
      </c>
      <c r="H188" s="6">
        <f t="shared" si="34"/>
        <v>0.000175</v>
      </c>
      <c r="I188" s="6">
        <f t="shared" si="35"/>
        <v>0.000325</v>
      </c>
    </row>
    <row r="189" spans="1:9" s="2" customFormat="1" ht="22.5">
      <c r="A189" s="18" t="s">
        <v>223</v>
      </c>
      <c r="B189" s="19" t="s">
        <v>264</v>
      </c>
      <c r="C189" s="20" t="s">
        <v>295</v>
      </c>
      <c r="D189" s="21">
        <v>1</v>
      </c>
      <c r="E189" s="22">
        <v>0.679</v>
      </c>
      <c r="F189" s="9">
        <v>5</v>
      </c>
      <c r="G189" s="6">
        <f t="shared" si="33"/>
        <v>0.001</v>
      </c>
      <c r="H189" s="6">
        <f t="shared" si="34"/>
        <v>0.000679</v>
      </c>
      <c r="I189" s="6">
        <f t="shared" si="35"/>
        <v>0.000321</v>
      </c>
    </row>
    <row r="190" spans="1:9" s="2" customFormat="1" ht="12.75">
      <c r="A190" s="18" t="s">
        <v>223</v>
      </c>
      <c r="B190" s="19" t="s">
        <v>80</v>
      </c>
      <c r="C190" s="20" t="s">
        <v>296</v>
      </c>
      <c r="D190" s="21">
        <v>11.809</v>
      </c>
      <c r="E190" s="22">
        <v>3.539</v>
      </c>
      <c r="F190" s="9">
        <v>5</v>
      </c>
      <c r="G190" s="6">
        <f t="shared" si="33"/>
        <v>0.011809</v>
      </c>
      <c r="H190" s="6">
        <f t="shared" si="34"/>
        <v>0.003539</v>
      </c>
      <c r="I190" s="6">
        <f t="shared" si="35"/>
        <v>0.00827</v>
      </c>
    </row>
    <row r="191" spans="1:9" s="2" customFormat="1" ht="12.75">
      <c r="A191" s="18" t="s">
        <v>223</v>
      </c>
      <c r="B191" s="19" t="s">
        <v>265</v>
      </c>
      <c r="C191" s="20" t="s">
        <v>297</v>
      </c>
      <c r="D191" s="21">
        <v>1.6</v>
      </c>
      <c r="E191" s="22">
        <v>0.57</v>
      </c>
      <c r="F191" s="9">
        <v>5</v>
      </c>
      <c r="G191" s="6">
        <f t="shared" si="33"/>
        <v>0.0016</v>
      </c>
      <c r="H191" s="6">
        <f t="shared" si="34"/>
        <v>0.00057</v>
      </c>
      <c r="I191" s="6">
        <f t="shared" si="35"/>
        <v>0.00103</v>
      </c>
    </row>
    <row r="192" spans="1:9" s="2" customFormat="1" ht="12.75">
      <c r="A192" s="18" t="s">
        <v>223</v>
      </c>
      <c r="B192" s="19" t="s">
        <v>654</v>
      </c>
      <c r="C192" s="20" t="s">
        <v>655</v>
      </c>
      <c r="D192" s="21">
        <v>45</v>
      </c>
      <c r="E192" s="22">
        <v>15.641</v>
      </c>
      <c r="F192" s="9">
        <v>5</v>
      </c>
      <c r="G192" s="6">
        <f t="shared" si="33"/>
        <v>0.045</v>
      </c>
      <c r="H192" s="6">
        <f t="shared" si="34"/>
        <v>0.015641</v>
      </c>
      <c r="I192" s="6">
        <f t="shared" si="35"/>
        <v>0.029359</v>
      </c>
    </row>
    <row r="193" spans="1:9" s="2" customFormat="1" ht="12.75">
      <c r="A193" s="18" t="s">
        <v>223</v>
      </c>
      <c r="B193" s="19" t="s">
        <v>266</v>
      </c>
      <c r="C193" s="20" t="s">
        <v>298</v>
      </c>
      <c r="D193" s="21">
        <v>2</v>
      </c>
      <c r="E193" s="22">
        <v>0.303</v>
      </c>
      <c r="F193" s="9">
        <v>5</v>
      </c>
      <c r="G193" s="6">
        <f t="shared" si="33"/>
        <v>0.002</v>
      </c>
      <c r="H193" s="6">
        <f t="shared" si="34"/>
        <v>0.000303</v>
      </c>
      <c r="I193" s="6">
        <f t="shared" si="35"/>
        <v>0.0016970000000000002</v>
      </c>
    </row>
    <row r="194" spans="1:9" s="2" customFormat="1" ht="12.75">
      <c r="A194" s="18" t="s">
        <v>223</v>
      </c>
      <c r="B194" s="19" t="s">
        <v>267</v>
      </c>
      <c r="C194" s="20" t="s">
        <v>299</v>
      </c>
      <c r="D194" s="21">
        <v>3</v>
      </c>
      <c r="E194" s="22">
        <v>2.004</v>
      </c>
      <c r="F194" s="9">
        <v>5</v>
      </c>
      <c r="G194" s="6">
        <f t="shared" si="33"/>
        <v>0.003</v>
      </c>
      <c r="H194" s="6">
        <f t="shared" si="34"/>
        <v>0.002004</v>
      </c>
      <c r="I194" s="6">
        <f t="shared" si="35"/>
        <v>0.000996</v>
      </c>
    </row>
    <row r="195" spans="1:9" s="2" customFormat="1" ht="12.75">
      <c r="A195" s="18" t="s">
        <v>223</v>
      </c>
      <c r="B195" s="19" t="s">
        <v>268</v>
      </c>
      <c r="C195" s="20" t="s">
        <v>300</v>
      </c>
      <c r="D195" s="21">
        <v>45.48</v>
      </c>
      <c r="E195" s="22">
        <v>12.332</v>
      </c>
      <c r="F195" s="9">
        <v>5</v>
      </c>
      <c r="G195" s="6">
        <f aca="true" t="shared" si="36" ref="G195:G214">D195/1000</f>
        <v>0.04548</v>
      </c>
      <c r="H195" s="6">
        <f aca="true" t="shared" si="37" ref="H195:H214">E195/1000</f>
        <v>0.012332000000000001</v>
      </c>
      <c r="I195" s="6">
        <f aca="true" t="shared" si="38" ref="I195:I214">G195-H195</f>
        <v>0.033148</v>
      </c>
    </row>
    <row r="196" spans="1:9" s="2" customFormat="1" ht="12.75">
      <c r="A196" s="18" t="s">
        <v>223</v>
      </c>
      <c r="B196" s="19" t="s">
        <v>269</v>
      </c>
      <c r="C196" s="20" t="s">
        <v>301</v>
      </c>
      <c r="D196" s="21">
        <v>24</v>
      </c>
      <c r="E196" s="22">
        <v>11.556</v>
      </c>
      <c r="F196" s="9">
        <v>5</v>
      </c>
      <c r="G196" s="6">
        <f t="shared" si="36"/>
        <v>0.024</v>
      </c>
      <c r="H196" s="6">
        <f t="shared" si="37"/>
        <v>0.011555999999999999</v>
      </c>
      <c r="I196" s="6">
        <f t="shared" si="38"/>
        <v>0.012444000000000002</v>
      </c>
    </row>
    <row r="197" spans="1:9" s="2" customFormat="1" ht="12.75">
      <c r="A197" s="18" t="s">
        <v>223</v>
      </c>
      <c r="B197" s="19" t="s">
        <v>270</v>
      </c>
      <c r="C197" s="20" t="s">
        <v>302</v>
      </c>
      <c r="D197" s="21">
        <v>3</v>
      </c>
      <c r="E197" s="22">
        <v>0.723</v>
      </c>
      <c r="F197" s="9">
        <v>5</v>
      </c>
      <c r="G197" s="6">
        <f t="shared" si="36"/>
        <v>0.003</v>
      </c>
      <c r="H197" s="6">
        <f t="shared" si="37"/>
        <v>0.000723</v>
      </c>
      <c r="I197" s="6">
        <f t="shared" si="38"/>
        <v>0.002277</v>
      </c>
    </row>
    <row r="198" spans="1:9" s="2" customFormat="1" ht="12.75">
      <c r="A198" s="18" t="s">
        <v>223</v>
      </c>
      <c r="B198" s="19" t="s">
        <v>605</v>
      </c>
      <c r="C198" s="20" t="s">
        <v>310</v>
      </c>
      <c r="D198" s="21">
        <v>0.9</v>
      </c>
      <c r="E198" s="22">
        <v>2.756</v>
      </c>
      <c r="F198" s="9">
        <v>5</v>
      </c>
      <c r="G198" s="6">
        <f t="shared" si="36"/>
        <v>0.0009</v>
      </c>
      <c r="H198" s="6">
        <f t="shared" si="37"/>
        <v>0.0027559999999999998</v>
      </c>
      <c r="I198" s="6">
        <f t="shared" si="38"/>
        <v>-0.0018559999999999998</v>
      </c>
    </row>
    <row r="199" spans="1:9" s="2" customFormat="1" ht="12.75">
      <c r="A199" s="18" t="s">
        <v>223</v>
      </c>
      <c r="B199" s="19" t="s">
        <v>271</v>
      </c>
      <c r="C199" s="20" t="s">
        <v>303</v>
      </c>
      <c r="D199" s="21">
        <v>11</v>
      </c>
      <c r="E199" s="22">
        <v>3.231</v>
      </c>
      <c r="F199" s="9">
        <v>5</v>
      </c>
      <c r="G199" s="6">
        <f t="shared" si="36"/>
        <v>0.011</v>
      </c>
      <c r="H199" s="6">
        <f t="shared" si="37"/>
        <v>0.003231</v>
      </c>
      <c r="I199" s="6">
        <f t="shared" si="38"/>
        <v>0.007769</v>
      </c>
    </row>
    <row r="200" spans="1:9" s="2" customFormat="1" ht="12.75">
      <c r="A200" s="18" t="s">
        <v>223</v>
      </c>
      <c r="B200" s="19" t="s">
        <v>272</v>
      </c>
      <c r="C200" s="20" t="s">
        <v>304</v>
      </c>
      <c r="D200" s="21">
        <v>5</v>
      </c>
      <c r="E200" s="22">
        <v>0.693</v>
      </c>
      <c r="F200" s="9">
        <v>5</v>
      </c>
      <c r="G200" s="6">
        <f t="shared" si="36"/>
        <v>0.005</v>
      </c>
      <c r="H200" s="6">
        <f t="shared" si="37"/>
        <v>0.0006929999999999999</v>
      </c>
      <c r="I200" s="6">
        <f t="shared" si="38"/>
        <v>0.004307</v>
      </c>
    </row>
    <row r="201" spans="1:9" s="2" customFormat="1" ht="12.75">
      <c r="A201" s="18" t="s">
        <v>223</v>
      </c>
      <c r="B201" s="19" t="s">
        <v>273</v>
      </c>
      <c r="C201" s="20" t="s">
        <v>305</v>
      </c>
      <c r="D201" s="21">
        <v>30</v>
      </c>
      <c r="E201" s="22">
        <v>14.861</v>
      </c>
      <c r="F201" s="9">
        <v>5</v>
      </c>
      <c r="G201" s="6">
        <f t="shared" si="36"/>
        <v>0.03</v>
      </c>
      <c r="H201" s="6">
        <f t="shared" si="37"/>
        <v>0.014861000000000001</v>
      </c>
      <c r="I201" s="6">
        <f t="shared" si="38"/>
        <v>0.015138999999999998</v>
      </c>
    </row>
    <row r="202" spans="1:9" s="2" customFormat="1" ht="12.75">
      <c r="A202" s="18" t="s">
        <v>223</v>
      </c>
      <c r="B202" s="19" t="s">
        <v>274</v>
      </c>
      <c r="C202" s="20" t="s">
        <v>306</v>
      </c>
      <c r="D202" s="21">
        <v>36</v>
      </c>
      <c r="E202" s="22">
        <v>19.003</v>
      </c>
      <c r="F202" s="9">
        <v>5</v>
      </c>
      <c r="G202" s="6">
        <f t="shared" si="36"/>
        <v>0.036</v>
      </c>
      <c r="H202" s="6">
        <f t="shared" si="37"/>
        <v>0.019003</v>
      </c>
      <c r="I202" s="6">
        <f t="shared" si="38"/>
        <v>0.016996999999999998</v>
      </c>
    </row>
    <row r="203" spans="1:9" s="2" customFormat="1" ht="12.75">
      <c r="A203" s="18" t="s">
        <v>223</v>
      </c>
      <c r="B203" s="19" t="s">
        <v>275</v>
      </c>
      <c r="C203" s="20" t="s">
        <v>307</v>
      </c>
      <c r="D203" s="21">
        <v>8</v>
      </c>
      <c r="E203" s="22">
        <v>3.531</v>
      </c>
      <c r="F203" s="9">
        <v>5</v>
      </c>
      <c r="G203" s="6">
        <f t="shared" si="36"/>
        <v>0.008</v>
      </c>
      <c r="H203" s="6">
        <f t="shared" si="37"/>
        <v>0.0035310000000000003</v>
      </c>
      <c r="I203" s="6">
        <f t="shared" si="38"/>
        <v>0.004469</v>
      </c>
    </row>
    <row r="204" spans="1:9" s="2" customFormat="1" ht="12.75">
      <c r="A204" s="18" t="s">
        <v>223</v>
      </c>
      <c r="B204" s="19" t="s">
        <v>276</v>
      </c>
      <c r="C204" s="20" t="s">
        <v>308</v>
      </c>
      <c r="D204" s="21">
        <v>10</v>
      </c>
      <c r="E204" s="22">
        <v>2.182</v>
      </c>
      <c r="F204" s="9">
        <v>5</v>
      </c>
      <c r="G204" s="6">
        <f t="shared" si="36"/>
        <v>0.01</v>
      </c>
      <c r="H204" s="6">
        <f t="shared" si="37"/>
        <v>0.002182</v>
      </c>
      <c r="I204" s="6">
        <f t="shared" si="38"/>
        <v>0.007818</v>
      </c>
    </row>
    <row r="205" spans="1:9" s="2" customFormat="1" ht="22.5">
      <c r="A205" s="18" t="s">
        <v>223</v>
      </c>
      <c r="B205" s="19" t="s">
        <v>277</v>
      </c>
      <c r="C205" s="20" t="s">
        <v>309</v>
      </c>
      <c r="D205" s="21">
        <v>8</v>
      </c>
      <c r="E205" s="22">
        <v>5.437</v>
      </c>
      <c r="F205" s="9">
        <v>5</v>
      </c>
      <c r="G205" s="6">
        <f t="shared" si="36"/>
        <v>0.008</v>
      </c>
      <c r="H205" s="6">
        <f t="shared" si="37"/>
        <v>0.005437</v>
      </c>
      <c r="I205" s="6">
        <f t="shared" si="38"/>
        <v>0.002563</v>
      </c>
    </row>
    <row r="206" spans="1:9" s="2" customFormat="1" ht="22.5">
      <c r="A206" s="18" t="s">
        <v>223</v>
      </c>
      <c r="B206" s="24" t="s">
        <v>278</v>
      </c>
      <c r="C206" s="20" t="s">
        <v>311</v>
      </c>
      <c r="D206" s="21">
        <v>0.15</v>
      </c>
      <c r="E206" s="22">
        <v>0.024</v>
      </c>
      <c r="F206" s="9">
        <v>5</v>
      </c>
      <c r="G206" s="6">
        <f t="shared" si="36"/>
        <v>0.00015</v>
      </c>
      <c r="H206" s="6">
        <f t="shared" si="37"/>
        <v>2.4E-05</v>
      </c>
      <c r="I206" s="6">
        <f t="shared" si="38"/>
        <v>0.00012599999999999997</v>
      </c>
    </row>
    <row r="207" spans="1:9" s="2" customFormat="1" ht="33.75">
      <c r="A207" s="18" t="s">
        <v>223</v>
      </c>
      <c r="B207" s="24" t="s">
        <v>279</v>
      </c>
      <c r="C207" s="20" t="s">
        <v>312</v>
      </c>
      <c r="D207" s="21">
        <v>0.76</v>
      </c>
      <c r="E207" s="22">
        <v>0.053</v>
      </c>
      <c r="F207" s="9">
        <v>5</v>
      </c>
      <c r="G207" s="6">
        <f t="shared" si="36"/>
        <v>0.00076</v>
      </c>
      <c r="H207" s="6">
        <f t="shared" si="37"/>
        <v>5.3E-05</v>
      </c>
      <c r="I207" s="6">
        <f t="shared" si="38"/>
        <v>0.0007070000000000001</v>
      </c>
    </row>
    <row r="208" spans="1:9" s="2" customFormat="1" ht="12.75">
      <c r="A208" s="18" t="s">
        <v>223</v>
      </c>
      <c r="B208" s="19" t="s">
        <v>606</v>
      </c>
      <c r="C208" s="20" t="s">
        <v>313</v>
      </c>
      <c r="D208" s="21">
        <v>66.6</v>
      </c>
      <c r="E208" s="22">
        <v>48.112</v>
      </c>
      <c r="F208" s="9">
        <v>5</v>
      </c>
      <c r="G208" s="6">
        <f t="shared" si="36"/>
        <v>0.06659999999999999</v>
      </c>
      <c r="H208" s="6">
        <f t="shared" si="37"/>
        <v>0.048112</v>
      </c>
      <c r="I208" s="6">
        <f t="shared" si="38"/>
        <v>0.01848799999999999</v>
      </c>
    </row>
    <row r="209" spans="1:9" s="2" customFormat="1" ht="12.75">
      <c r="A209" s="18" t="s">
        <v>223</v>
      </c>
      <c r="B209" s="19" t="s">
        <v>280</v>
      </c>
      <c r="C209" s="20" t="s">
        <v>314</v>
      </c>
      <c r="D209" s="21">
        <v>18</v>
      </c>
      <c r="E209" s="22">
        <v>5.264</v>
      </c>
      <c r="F209" s="9">
        <v>5</v>
      </c>
      <c r="G209" s="6">
        <f t="shared" si="36"/>
        <v>0.018</v>
      </c>
      <c r="H209" s="6">
        <f t="shared" si="37"/>
        <v>0.0052640000000000004</v>
      </c>
      <c r="I209" s="6">
        <f t="shared" si="38"/>
        <v>0.012735999999999997</v>
      </c>
    </row>
    <row r="210" spans="1:9" s="2" customFormat="1" ht="12.75">
      <c r="A210" s="18" t="s">
        <v>223</v>
      </c>
      <c r="B210" s="19" t="s">
        <v>281</v>
      </c>
      <c r="C210" s="20" t="s">
        <v>315</v>
      </c>
      <c r="D210" s="21">
        <v>5.76</v>
      </c>
      <c r="E210" s="22">
        <v>1.27</v>
      </c>
      <c r="F210" s="9">
        <v>5</v>
      </c>
      <c r="G210" s="6">
        <f t="shared" si="36"/>
        <v>0.0057599999999999995</v>
      </c>
      <c r="H210" s="6">
        <f t="shared" si="37"/>
        <v>0.00127</v>
      </c>
      <c r="I210" s="6">
        <f t="shared" si="38"/>
        <v>0.004489999999999999</v>
      </c>
    </row>
    <row r="211" spans="1:9" s="2" customFormat="1" ht="22.5">
      <c r="A211" s="18" t="s">
        <v>223</v>
      </c>
      <c r="B211" s="24" t="s">
        <v>282</v>
      </c>
      <c r="C211" s="20" t="s">
        <v>316</v>
      </c>
      <c r="D211" s="21">
        <v>2</v>
      </c>
      <c r="E211" s="22">
        <v>0.055</v>
      </c>
      <c r="F211" s="9">
        <v>5</v>
      </c>
      <c r="G211" s="6">
        <f t="shared" si="36"/>
        <v>0.002</v>
      </c>
      <c r="H211" s="6">
        <f t="shared" si="37"/>
        <v>5.5E-05</v>
      </c>
      <c r="I211" s="6">
        <f t="shared" si="38"/>
        <v>0.0019450000000000001</v>
      </c>
    </row>
    <row r="212" spans="1:9" s="2" customFormat="1" ht="33.75">
      <c r="A212" s="18" t="s">
        <v>223</v>
      </c>
      <c r="B212" s="24" t="s">
        <v>623</v>
      </c>
      <c r="C212" s="20" t="s">
        <v>624</v>
      </c>
      <c r="D212" s="21">
        <v>1.5</v>
      </c>
      <c r="E212" s="22">
        <v>0.012</v>
      </c>
      <c r="F212" s="9">
        <v>5</v>
      </c>
      <c r="G212" s="6">
        <f t="shared" si="36"/>
        <v>0.0015</v>
      </c>
      <c r="H212" s="6">
        <f t="shared" si="37"/>
        <v>1.2E-05</v>
      </c>
      <c r="I212" s="6">
        <f t="shared" si="38"/>
        <v>0.001488</v>
      </c>
    </row>
    <row r="213" spans="1:9" s="2" customFormat="1" ht="22.5">
      <c r="A213" s="18" t="s">
        <v>223</v>
      </c>
      <c r="B213" s="24" t="s">
        <v>283</v>
      </c>
      <c r="C213" s="20" t="s">
        <v>317</v>
      </c>
      <c r="D213" s="21">
        <v>5</v>
      </c>
      <c r="E213" s="22">
        <v>0.317</v>
      </c>
      <c r="F213" s="9">
        <v>5</v>
      </c>
      <c r="G213" s="6">
        <f t="shared" si="36"/>
        <v>0.005</v>
      </c>
      <c r="H213" s="6">
        <f t="shared" si="37"/>
        <v>0.000317</v>
      </c>
      <c r="I213" s="6">
        <f t="shared" si="38"/>
        <v>0.004683</v>
      </c>
    </row>
    <row r="214" spans="1:9" s="2" customFormat="1" ht="22.5">
      <c r="A214" s="18" t="s">
        <v>223</v>
      </c>
      <c r="B214" s="24" t="s">
        <v>284</v>
      </c>
      <c r="C214" s="20" t="s">
        <v>249</v>
      </c>
      <c r="D214" s="21">
        <v>17</v>
      </c>
      <c r="E214" s="22">
        <v>9.725</v>
      </c>
      <c r="F214" s="9">
        <v>5</v>
      </c>
      <c r="G214" s="6">
        <f t="shared" si="36"/>
        <v>0.017</v>
      </c>
      <c r="H214" s="6">
        <f t="shared" si="37"/>
        <v>0.009725</v>
      </c>
      <c r="I214" s="6">
        <f t="shared" si="38"/>
        <v>0.007275000000000002</v>
      </c>
    </row>
    <row r="215" spans="1:9" s="2" customFormat="1" ht="12.75">
      <c r="A215" s="18" t="s">
        <v>223</v>
      </c>
      <c r="B215" s="19" t="s">
        <v>240</v>
      </c>
      <c r="C215" s="20" t="s">
        <v>318</v>
      </c>
      <c r="D215" s="21">
        <v>120</v>
      </c>
      <c r="E215" s="22">
        <v>77.127</v>
      </c>
      <c r="F215" s="9">
        <v>5</v>
      </c>
      <c r="G215" s="6">
        <f aca="true" t="shared" si="39" ref="G215:G222">D215/1000</f>
        <v>0.12</v>
      </c>
      <c r="H215" s="6">
        <f aca="true" t="shared" si="40" ref="H215:H222">E215/1000</f>
        <v>0.077127</v>
      </c>
      <c r="I215" s="6">
        <f aca="true" t="shared" si="41" ref="I215:I222">G215-H215</f>
        <v>0.042872999999999994</v>
      </c>
    </row>
    <row r="216" spans="1:9" s="2" customFormat="1" ht="12.75">
      <c r="A216" s="18" t="s">
        <v>223</v>
      </c>
      <c r="B216" s="19" t="s">
        <v>285</v>
      </c>
      <c r="C216" s="20" t="s">
        <v>319</v>
      </c>
      <c r="D216" s="21">
        <v>1</v>
      </c>
      <c r="E216" s="22">
        <v>0.762</v>
      </c>
      <c r="F216" s="9">
        <v>5</v>
      </c>
      <c r="G216" s="6">
        <f t="shared" si="39"/>
        <v>0.001</v>
      </c>
      <c r="H216" s="6">
        <f t="shared" si="40"/>
        <v>0.000762</v>
      </c>
      <c r="I216" s="6">
        <f t="shared" si="41"/>
        <v>0.00023800000000000004</v>
      </c>
    </row>
    <row r="217" spans="1:9" s="2" customFormat="1" ht="22.5">
      <c r="A217" s="18" t="s">
        <v>223</v>
      </c>
      <c r="B217" s="19" t="s">
        <v>286</v>
      </c>
      <c r="C217" s="20" t="s">
        <v>320</v>
      </c>
      <c r="D217" s="21">
        <v>140</v>
      </c>
      <c r="E217" s="22">
        <v>80.116</v>
      </c>
      <c r="F217" s="9">
        <v>5</v>
      </c>
      <c r="G217" s="6">
        <f t="shared" si="39"/>
        <v>0.14</v>
      </c>
      <c r="H217" s="6">
        <f t="shared" si="40"/>
        <v>0.08011599999999999</v>
      </c>
      <c r="I217" s="6">
        <f t="shared" si="41"/>
        <v>0.05988400000000002</v>
      </c>
    </row>
    <row r="218" spans="1:9" s="2" customFormat="1" ht="12.75">
      <c r="A218" s="18" t="s">
        <v>223</v>
      </c>
      <c r="B218" s="19" t="s">
        <v>607</v>
      </c>
      <c r="C218" s="20" t="s">
        <v>321</v>
      </c>
      <c r="D218" s="21">
        <v>35</v>
      </c>
      <c r="E218" s="23"/>
      <c r="F218" s="9">
        <v>5</v>
      </c>
      <c r="G218" s="6">
        <f t="shared" si="39"/>
        <v>0.035</v>
      </c>
      <c r="H218" s="6">
        <f t="shared" si="40"/>
        <v>0</v>
      </c>
      <c r="I218" s="6">
        <f t="shared" si="41"/>
        <v>0.035</v>
      </c>
    </row>
    <row r="219" spans="1:9" s="2" customFormat="1" ht="12.75">
      <c r="A219" s="18" t="s">
        <v>223</v>
      </c>
      <c r="B219" s="19" t="s">
        <v>287</v>
      </c>
      <c r="C219" s="20" t="s">
        <v>322</v>
      </c>
      <c r="D219" s="21">
        <v>110</v>
      </c>
      <c r="E219" s="22">
        <v>56.921</v>
      </c>
      <c r="F219" s="9">
        <v>5</v>
      </c>
      <c r="G219" s="6">
        <f t="shared" si="39"/>
        <v>0.11</v>
      </c>
      <c r="H219" s="6">
        <f t="shared" si="40"/>
        <v>0.056921</v>
      </c>
      <c r="I219" s="6">
        <f t="shared" si="41"/>
        <v>0.053079</v>
      </c>
    </row>
    <row r="220" spans="1:9" s="2" customFormat="1" ht="12.75">
      <c r="A220" s="18" t="s">
        <v>223</v>
      </c>
      <c r="B220" s="19" t="s">
        <v>288</v>
      </c>
      <c r="C220" s="20" t="s">
        <v>323</v>
      </c>
      <c r="D220" s="21">
        <v>1</v>
      </c>
      <c r="E220" s="22">
        <v>0.415</v>
      </c>
      <c r="F220" s="9">
        <v>5</v>
      </c>
      <c r="G220" s="6">
        <f t="shared" si="39"/>
        <v>0.001</v>
      </c>
      <c r="H220" s="6">
        <f t="shared" si="40"/>
        <v>0.000415</v>
      </c>
      <c r="I220" s="6">
        <f t="shared" si="41"/>
        <v>0.000585</v>
      </c>
    </row>
    <row r="221" spans="1:9" s="2" customFormat="1" ht="12.75">
      <c r="A221" s="18" t="s">
        <v>223</v>
      </c>
      <c r="B221" s="19" t="s">
        <v>289</v>
      </c>
      <c r="C221" s="20" t="s">
        <v>324</v>
      </c>
      <c r="D221" s="21">
        <v>0.4</v>
      </c>
      <c r="E221" s="22">
        <v>1.119</v>
      </c>
      <c r="F221" s="9">
        <v>5</v>
      </c>
      <c r="G221" s="6">
        <f t="shared" si="39"/>
        <v>0.0004</v>
      </c>
      <c r="H221" s="6">
        <f t="shared" si="40"/>
        <v>0.001119</v>
      </c>
      <c r="I221" s="6">
        <f t="shared" si="41"/>
        <v>-0.000719</v>
      </c>
    </row>
    <row r="222" spans="1:9" s="2" customFormat="1" ht="12.75">
      <c r="A222" s="18" t="s">
        <v>223</v>
      </c>
      <c r="B222" s="19" t="s">
        <v>290</v>
      </c>
      <c r="C222" s="20" t="s">
        <v>325</v>
      </c>
      <c r="D222" s="21">
        <v>4</v>
      </c>
      <c r="E222" s="22">
        <v>1.138</v>
      </c>
      <c r="F222" s="9">
        <v>5</v>
      </c>
      <c r="G222" s="6">
        <f t="shared" si="39"/>
        <v>0.004</v>
      </c>
      <c r="H222" s="6">
        <f t="shared" si="40"/>
        <v>0.001138</v>
      </c>
      <c r="I222" s="6">
        <f t="shared" si="41"/>
        <v>0.002862</v>
      </c>
    </row>
    <row r="223" spans="1:9" s="2" customFormat="1" ht="12.75">
      <c r="A223" s="18" t="s">
        <v>223</v>
      </c>
      <c r="B223" s="19" t="s">
        <v>291</v>
      </c>
      <c r="C223" s="20" t="s">
        <v>326</v>
      </c>
      <c r="D223" s="21">
        <v>2</v>
      </c>
      <c r="E223" s="22">
        <v>0.966</v>
      </c>
      <c r="F223" s="9">
        <v>5</v>
      </c>
      <c r="G223" s="6">
        <f aca="true" t="shared" si="42" ref="G223:G236">D223/1000</f>
        <v>0.002</v>
      </c>
      <c r="H223" s="6">
        <f aca="true" t="shared" si="43" ref="H223:H236">E223/1000</f>
        <v>0.000966</v>
      </c>
      <c r="I223" s="6">
        <f aca="true" t="shared" si="44" ref="I223:I236">G223-H223</f>
        <v>0.0010340000000000002</v>
      </c>
    </row>
    <row r="224" spans="1:9" s="2" customFormat="1" ht="12.75">
      <c r="A224" s="18" t="s">
        <v>223</v>
      </c>
      <c r="B224" s="19" t="s">
        <v>292</v>
      </c>
      <c r="C224" s="20" t="s">
        <v>327</v>
      </c>
      <c r="D224" s="21">
        <v>1</v>
      </c>
      <c r="E224" s="22">
        <v>0.592</v>
      </c>
      <c r="F224" s="9">
        <v>5</v>
      </c>
      <c r="G224" s="6">
        <f t="shared" si="42"/>
        <v>0.001</v>
      </c>
      <c r="H224" s="6">
        <f t="shared" si="43"/>
        <v>0.000592</v>
      </c>
      <c r="I224" s="6">
        <f t="shared" si="44"/>
        <v>0.00040800000000000005</v>
      </c>
    </row>
    <row r="225" spans="1:9" s="2" customFormat="1" ht="12.75">
      <c r="A225" s="18" t="s">
        <v>223</v>
      </c>
      <c r="B225" s="19" t="s">
        <v>293</v>
      </c>
      <c r="C225" s="20" t="s">
        <v>328</v>
      </c>
      <c r="D225" s="21">
        <v>30</v>
      </c>
      <c r="E225" s="22">
        <v>4.003</v>
      </c>
      <c r="F225" s="9">
        <v>5</v>
      </c>
      <c r="G225" s="6">
        <f t="shared" si="42"/>
        <v>0.03</v>
      </c>
      <c r="H225" s="6">
        <f t="shared" si="43"/>
        <v>0.0040030000000000005</v>
      </c>
      <c r="I225" s="6">
        <f t="shared" si="44"/>
        <v>0.025997</v>
      </c>
    </row>
    <row r="226" spans="1:9" s="2" customFormat="1" ht="22.5">
      <c r="A226" s="18" t="s">
        <v>223</v>
      </c>
      <c r="B226" s="19" t="s">
        <v>329</v>
      </c>
      <c r="C226" s="20" t="s">
        <v>368</v>
      </c>
      <c r="D226" s="21">
        <v>0.5</v>
      </c>
      <c r="E226" s="22">
        <v>0.051</v>
      </c>
      <c r="F226" s="9">
        <v>6</v>
      </c>
      <c r="G226" s="6">
        <f t="shared" si="42"/>
        <v>0.0005</v>
      </c>
      <c r="H226" s="6">
        <f t="shared" si="43"/>
        <v>5.1E-05</v>
      </c>
      <c r="I226" s="6">
        <f t="shared" si="44"/>
        <v>0.000449</v>
      </c>
    </row>
    <row r="227" spans="1:9" s="2" customFormat="1" ht="12.75">
      <c r="A227" s="18" t="s">
        <v>223</v>
      </c>
      <c r="B227" s="19" t="s">
        <v>625</v>
      </c>
      <c r="C227" s="20" t="s">
        <v>626</v>
      </c>
      <c r="D227" s="21">
        <v>0.2</v>
      </c>
      <c r="E227" s="22">
        <v>0.086</v>
      </c>
      <c r="F227" s="9">
        <v>6</v>
      </c>
      <c r="G227" s="6">
        <f t="shared" si="42"/>
        <v>0.0002</v>
      </c>
      <c r="H227" s="6">
        <f t="shared" si="43"/>
        <v>8.599999999999999E-05</v>
      </c>
      <c r="I227" s="6">
        <f t="shared" si="44"/>
        <v>0.00011400000000000002</v>
      </c>
    </row>
    <row r="228" spans="1:9" s="2" customFormat="1" ht="12.75">
      <c r="A228" s="18" t="s">
        <v>223</v>
      </c>
      <c r="B228" s="19" t="s">
        <v>656</v>
      </c>
      <c r="C228" s="20" t="s">
        <v>369</v>
      </c>
      <c r="D228" s="21">
        <v>4</v>
      </c>
      <c r="E228" s="22">
        <v>1.804</v>
      </c>
      <c r="F228" s="9">
        <v>6</v>
      </c>
      <c r="G228" s="6">
        <f t="shared" si="42"/>
        <v>0.004</v>
      </c>
      <c r="H228" s="6">
        <f t="shared" si="43"/>
        <v>0.001804</v>
      </c>
      <c r="I228" s="6">
        <f t="shared" si="44"/>
        <v>0.002196</v>
      </c>
    </row>
    <row r="229" spans="1:9" s="2" customFormat="1" ht="12.75">
      <c r="A229" s="18" t="s">
        <v>223</v>
      </c>
      <c r="B229" s="19" t="s">
        <v>657</v>
      </c>
      <c r="C229" s="20" t="s">
        <v>658</v>
      </c>
      <c r="D229" s="21">
        <v>0.5</v>
      </c>
      <c r="E229" s="22">
        <v>0.024</v>
      </c>
      <c r="F229" s="9">
        <v>6</v>
      </c>
      <c r="G229" s="6">
        <f t="shared" si="42"/>
        <v>0.0005</v>
      </c>
      <c r="H229" s="6">
        <f t="shared" si="43"/>
        <v>2.4E-05</v>
      </c>
      <c r="I229" s="6">
        <f t="shared" si="44"/>
        <v>0.000476</v>
      </c>
    </row>
    <row r="230" spans="1:9" s="2" customFormat="1" ht="12.75">
      <c r="A230" s="18" t="s">
        <v>223</v>
      </c>
      <c r="B230" s="19" t="s">
        <v>330</v>
      </c>
      <c r="C230" s="20" t="s">
        <v>370</v>
      </c>
      <c r="D230" s="21">
        <v>0.4</v>
      </c>
      <c r="E230" s="22">
        <v>0.129</v>
      </c>
      <c r="F230" s="9">
        <v>6</v>
      </c>
      <c r="G230" s="6">
        <f t="shared" si="42"/>
        <v>0.0004</v>
      </c>
      <c r="H230" s="6">
        <f t="shared" si="43"/>
        <v>0.000129</v>
      </c>
      <c r="I230" s="6">
        <f t="shared" si="44"/>
        <v>0.00027100000000000003</v>
      </c>
    </row>
    <row r="231" spans="1:9" s="2" customFormat="1" ht="12.75">
      <c r="A231" s="18" t="s">
        <v>223</v>
      </c>
      <c r="B231" s="19" t="s">
        <v>331</v>
      </c>
      <c r="C231" s="20" t="s">
        <v>371</v>
      </c>
      <c r="D231" s="21">
        <v>1</v>
      </c>
      <c r="E231" s="22">
        <v>0.166</v>
      </c>
      <c r="F231" s="9">
        <v>6</v>
      </c>
      <c r="G231" s="6">
        <f t="shared" si="42"/>
        <v>0.001</v>
      </c>
      <c r="H231" s="6">
        <f t="shared" si="43"/>
        <v>0.000166</v>
      </c>
      <c r="I231" s="6">
        <f t="shared" si="44"/>
        <v>0.000834</v>
      </c>
    </row>
    <row r="232" spans="1:9" s="2" customFormat="1" ht="12.75">
      <c r="A232" s="18" t="s">
        <v>223</v>
      </c>
      <c r="B232" s="19" t="s">
        <v>716</v>
      </c>
      <c r="C232" s="20" t="s">
        <v>717</v>
      </c>
      <c r="D232" s="21">
        <v>1.7</v>
      </c>
      <c r="E232" s="22">
        <v>0.547</v>
      </c>
      <c r="F232" s="9">
        <v>6</v>
      </c>
      <c r="G232" s="6">
        <f t="shared" si="42"/>
        <v>0.0017</v>
      </c>
      <c r="H232" s="6">
        <f t="shared" si="43"/>
        <v>0.0005470000000000001</v>
      </c>
      <c r="I232" s="6">
        <f t="shared" si="44"/>
        <v>0.001153</v>
      </c>
    </row>
    <row r="233" spans="1:9" s="2" customFormat="1" ht="12.75">
      <c r="A233" s="18" t="s">
        <v>223</v>
      </c>
      <c r="B233" s="19" t="s">
        <v>332</v>
      </c>
      <c r="C233" s="20" t="s">
        <v>372</v>
      </c>
      <c r="D233" s="27"/>
      <c r="E233" s="22">
        <v>0.2</v>
      </c>
      <c r="F233" s="9">
        <v>6</v>
      </c>
      <c r="G233" s="6">
        <f t="shared" si="42"/>
        <v>0</v>
      </c>
      <c r="H233" s="6">
        <f t="shared" si="43"/>
        <v>0.0002</v>
      </c>
      <c r="I233" s="6">
        <f t="shared" si="44"/>
        <v>-0.0002</v>
      </c>
    </row>
    <row r="234" spans="1:9" s="2" customFormat="1" ht="12.75">
      <c r="A234" s="18" t="s">
        <v>223</v>
      </c>
      <c r="B234" s="19" t="s">
        <v>333</v>
      </c>
      <c r="C234" s="20" t="s">
        <v>373</v>
      </c>
      <c r="D234" s="21">
        <v>8</v>
      </c>
      <c r="E234" s="22">
        <v>3.687</v>
      </c>
      <c r="F234" s="9">
        <v>6</v>
      </c>
      <c r="G234" s="6">
        <f t="shared" si="42"/>
        <v>0.008</v>
      </c>
      <c r="H234" s="6">
        <f t="shared" si="43"/>
        <v>0.0036869999999999997</v>
      </c>
      <c r="I234" s="6">
        <f t="shared" si="44"/>
        <v>0.004313000000000001</v>
      </c>
    </row>
    <row r="235" spans="1:9" s="2" customFormat="1" ht="12.75">
      <c r="A235" s="18" t="s">
        <v>223</v>
      </c>
      <c r="B235" s="19" t="s">
        <v>659</v>
      </c>
      <c r="C235" s="20" t="s">
        <v>660</v>
      </c>
      <c r="D235" s="21">
        <v>1</v>
      </c>
      <c r="E235" s="22">
        <v>0.462</v>
      </c>
      <c r="F235" s="9">
        <v>6</v>
      </c>
      <c r="G235" s="6">
        <f t="shared" si="42"/>
        <v>0.001</v>
      </c>
      <c r="H235" s="6">
        <f t="shared" si="43"/>
        <v>0.000462</v>
      </c>
      <c r="I235" s="6">
        <f t="shared" si="44"/>
        <v>0.0005380000000000001</v>
      </c>
    </row>
    <row r="236" spans="1:9" s="2" customFormat="1" ht="22.5">
      <c r="A236" s="18" t="s">
        <v>223</v>
      </c>
      <c r="B236" s="19" t="s">
        <v>334</v>
      </c>
      <c r="C236" s="20" t="s">
        <v>374</v>
      </c>
      <c r="D236" s="21">
        <v>4.5</v>
      </c>
      <c r="E236" s="22">
        <v>2.515</v>
      </c>
      <c r="F236" s="9">
        <v>6</v>
      </c>
      <c r="G236" s="6">
        <f t="shared" si="42"/>
        <v>0.0045</v>
      </c>
      <c r="H236" s="6">
        <f t="shared" si="43"/>
        <v>0.0025150000000000003</v>
      </c>
      <c r="I236" s="6">
        <f t="shared" si="44"/>
        <v>0.0019849999999999994</v>
      </c>
    </row>
    <row r="237" spans="1:9" s="2" customFormat="1" ht="12.75">
      <c r="A237" s="18" t="s">
        <v>223</v>
      </c>
      <c r="B237" s="19" t="s">
        <v>335</v>
      </c>
      <c r="C237" s="20" t="s">
        <v>375</v>
      </c>
      <c r="D237" s="21">
        <v>4</v>
      </c>
      <c r="E237" s="22">
        <v>3.291</v>
      </c>
      <c r="F237" s="9">
        <v>6</v>
      </c>
      <c r="G237" s="6">
        <f aca="true" t="shared" si="45" ref="G237:G250">D237/1000</f>
        <v>0.004</v>
      </c>
      <c r="H237" s="6">
        <f aca="true" t="shared" si="46" ref="H237:H250">E237/1000</f>
        <v>0.003291</v>
      </c>
      <c r="I237" s="6">
        <f aca="true" t="shared" si="47" ref="I237:I250">G237-H237</f>
        <v>0.000709</v>
      </c>
    </row>
    <row r="238" spans="1:9" s="2" customFormat="1" ht="12.75">
      <c r="A238" s="18" t="s">
        <v>223</v>
      </c>
      <c r="B238" s="19" t="s">
        <v>336</v>
      </c>
      <c r="C238" s="20" t="s">
        <v>376</v>
      </c>
      <c r="D238" s="21">
        <v>3.5</v>
      </c>
      <c r="E238" s="22">
        <v>0.984</v>
      </c>
      <c r="F238" s="9">
        <v>6</v>
      </c>
      <c r="G238" s="6">
        <f t="shared" si="45"/>
        <v>0.0035</v>
      </c>
      <c r="H238" s="6">
        <f t="shared" si="46"/>
        <v>0.000984</v>
      </c>
      <c r="I238" s="6">
        <f t="shared" si="47"/>
        <v>0.002516</v>
      </c>
    </row>
    <row r="239" spans="1:9" s="2" customFormat="1" ht="12.75">
      <c r="A239" s="18" t="s">
        <v>223</v>
      </c>
      <c r="B239" s="19" t="s">
        <v>337</v>
      </c>
      <c r="C239" s="20" t="s">
        <v>377</v>
      </c>
      <c r="D239" s="21">
        <v>0.8</v>
      </c>
      <c r="E239" s="22">
        <v>0.488</v>
      </c>
      <c r="F239" s="9">
        <v>6</v>
      </c>
      <c r="G239" s="6">
        <f t="shared" si="45"/>
        <v>0.0008</v>
      </c>
      <c r="H239" s="6">
        <f t="shared" si="46"/>
        <v>0.000488</v>
      </c>
      <c r="I239" s="6">
        <f t="shared" si="47"/>
        <v>0.00031200000000000005</v>
      </c>
    </row>
    <row r="240" spans="1:9" s="2" customFormat="1" ht="12.75">
      <c r="A240" s="18" t="s">
        <v>223</v>
      </c>
      <c r="B240" s="19" t="s">
        <v>338</v>
      </c>
      <c r="C240" s="20" t="s">
        <v>378</v>
      </c>
      <c r="D240" s="21">
        <v>0.4</v>
      </c>
      <c r="E240" s="22">
        <v>0.155</v>
      </c>
      <c r="F240" s="9">
        <v>6</v>
      </c>
      <c r="G240" s="6">
        <f t="shared" si="45"/>
        <v>0.0004</v>
      </c>
      <c r="H240" s="6">
        <f t="shared" si="46"/>
        <v>0.000155</v>
      </c>
      <c r="I240" s="6">
        <f t="shared" si="47"/>
        <v>0.000245</v>
      </c>
    </row>
    <row r="241" spans="1:9" s="2" customFormat="1" ht="12.75">
      <c r="A241" s="18" t="s">
        <v>223</v>
      </c>
      <c r="B241" s="19" t="s">
        <v>608</v>
      </c>
      <c r="C241" s="20" t="s">
        <v>379</v>
      </c>
      <c r="D241" s="21">
        <v>0.4</v>
      </c>
      <c r="E241" s="22">
        <v>0.33</v>
      </c>
      <c r="F241" s="9">
        <v>6</v>
      </c>
      <c r="G241" s="6">
        <f t="shared" si="45"/>
        <v>0.0004</v>
      </c>
      <c r="H241" s="6">
        <f t="shared" si="46"/>
        <v>0.00033</v>
      </c>
      <c r="I241" s="6">
        <f t="shared" si="47"/>
        <v>7.000000000000002E-05</v>
      </c>
    </row>
    <row r="242" spans="1:9" s="2" customFormat="1" ht="12.75">
      <c r="A242" s="18" t="s">
        <v>223</v>
      </c>
      <c r="B242" s="19" t="s">
        <v>339</v>
      </c>
      <c r="C242" s="20" t="s">
        <v>380</v>
      </c>
      <c r="D242" s="21">
        <v>0.1</v>
      </c>
      <c r="E242" s="22">
        <v>0.087</v>
      </c>
      <c r="F242" s="9">
        <v>6</v>
      </c>
      <c r="G242" s="6">
        <f t="shared" si="45"/>
        <v>0.0001</v>
      </c>
      <c r="H242" s="6">
        <f t="shared" si="46"/>
        <v>8.7E-05</v>
      </c>
      <c r="I242" s="6">
        <f t="shared" si="47"/>
        <v>1.3000000000000004E-05</v>
      </c>
    </row>
    <row r="243" spans="1:9" s="2" customFormat="1" ht="12.75">
      <c r="A243" s="18" t="s">
        <v>223</v>
      </c>
      <c r="B243" s="19" t="s">
        <v>340</v>
      </c>
      <c r="C243" s="20" t="s">
        <v>381</v>
      </c>
      <c r="D243" s="21">
        <v>4</v>
      </c>
      <c r="E243" s="22">
        <v>3.491</v>
      </c>
      <c r="F243" s="9">
        <v>6</v>
      </c>
      <c r="G243" s="6">
        <f t="shared" si="45"/>
        <v>0.004</v>
      </c>
      <c r="H243" s="6">
        <f t="shared" si="46"/>
        <v>0.003491</v>
      </c>
      <c r="I243" s="6">
        <f t="shared" si="47"/>
        <v>0.0005089999999999999</v>
      </c>
    </row>
    <row r="244" spans="1:9" s="2" customFormat="1" ht="12.75">
      <c r="A244" s="18" t="s">
        <v>223</v>
      </c>
      <c r="B244" s="19" t="s">
        <v>661</v>
      </c>
      <c r="C244" s="20" t="s">
        <v>662</v>
      </c>
      <c r="D244" s="21">
        <v>0.3</v>
      </c>
      <c r="E244" s="23"/>
      <c r="F244" s="9">
        <v>6</v>
      </c>
      <c r="G244" s="6">
        <f t="shared" si="45"/>
        <v>0.0003</v>
      </c>
      <c r="H244" s="6">
        <f t="shared" si="46"/>
        <v>0</v>
      </c>
      <c r="I244" s="6">
        <f t="shared" si="47"/>
        <v>0.0003</v>
      </c>
    </row>
    <row r="245" spans="1:9" s="2" customFormat="1" ht="12.75">
      <c r="A245" s="18" t="s">
        <v>223</v>
      </c>
      <c r="B245" s="19" t="s">
        <v>341</v>
      </c>
      <c r="C245" s="20" t="s">
        <v>382</v>
      </c>
      <c r="D245" s="21">
        <v>1</v>
      </c>
      <c r="E245" s="22">
        <v>0.543</v>
      </c>
      <c r="F245" s="9">
        <v>6</v>
      </c>
      <c r="G245" s="6">
        <f t="shared" si="45"/>
        <v>0.001</v>
      </c>
      <c r="H245" s="6">
        <f t="shared" si="46"/>
        <v>0.0005430000000000001</v>
      </c>
      <c r="I245" s="6">
        <f t="shared" si="47"/>
        <v>0.00045699999999999994</v>
      </c>
    </row>
    <row r="246" spans="1:9" s="2" customFormat="1" ht="12.75">
      <c r="A246" s="18" t="s">
        <v>223</v>
      </c>
      <c r="B246" s="19" t="s">
        <v>342</v>
      </c>
      <c r="C246" s="20" t="s">
        <v>383</v>
      </c>
      <c r="D246" s="21">
        <v>2.5</v>
      </c>
      <c r="E246" s="22">
        <v>0.859</v>
      </c>
      <c r="F246" s="9">
        <v>6</v>
      </c>
      <c r="G246" s="6">
        <f t="shared" si="45"/>
        <v>0.0025</v>
      </c>
      <c r="H246" s="6">
        <f t="shared" si="46"/>
        <v>0.000859</v>
      </c>
      <c r="I246" s="6">
        <f t="shared" si="47"/>
        <v>0.001641</v>
      </c>
    </row>
    <row r="247" spans="1:9" s="2" customFormat="1" ht="12.75">
      <c r="A247" s="18" t="s">
        <v>223</v>
      </c>
      <c r="B247" s="19" t="s">
        <v>343</v>
      </c>
      <c r="C247" s="20" t="s">
        <v>627</v>
      </c>
      <c r="D247" s="27"/>
      <c r="E247" s="22">
        <v>0.101</v>
      </c>
      <c r="F247" s="9">
        <v>6</v>
      </c>
      <c r="G247" s="6">
        <f t="shared" si="45"/>
        <v>0</v>
      </c>
      <c r="H247" s="6">
        <f t="shared" si="46"/>
        <v>0.000101</v>
      </c>
      <c r="I247" s="6">
        <f t="shared" si="47"/>
        <v>-0.000101</v>
      </c>
    </row>
    <row r="248" spans="1:9" s="2" customFormat="1" ht="12.75">
      <c r="A248" s="18" t="s">
        <v>223</v>
      </c>
      <c r="B248" s="19" t="s">
        <v>344</v>
      </c>
      <c r="C248" s="20" t="s">
        <v>384</v>
      </c>
      <c r="D248" s="21">
        <v>0.1</v>
      </c>
      <c r="E248" s="22">
        <v>0.006</v>
      </c>
      <c r="F248" s="9">
        <v>6</v>
      </c>
      <c r="G248" s="6">
        <f t="shared" si="45"/>
        <v>0.0001</v>
      </c>
      <c r="H248" s="6">
        <f t="shared" si="46"/>
        <v>6E-06</v>
      </c>
      <c r="I248" s="6">
        <f t="shared" si="47"/>
        <v>9.400000000000001E-05</v>
      </c>
    </row>
    <row r="249" spans="1:9" s="2" customFormat="1" ht="12.75">
      <c r="A249" s="18" t="s">
        <v>223</v>
      </c>
      <c r="B249" s="19" t="s">
        <v>345</v>
      </c>
      <c r="C249" s="20" t="s">
        <v>385</v>
      </c>
      <c r="D249" s="21">
        <v>1.6</v>
      </c>
      <c r="E249" s="22">
        <v>0.714</v>
      </c>
      <c r="F249" s="9">
        <v>6</v>
      </c>
      <c r="G249" s="6">
        <f t="shared" si="45"/>
        <v>0.0016</v>
      </c>
      <c r="H249" s="6">
        <f t="shared" si="46"/>
        <v>0.000714</v>
      </c>
      <c r="I249" s="6">
        <f t="shared" si="47"/>
        <v>0.0008860000000000001</v>
      </c>
    </row>
    <row r="250" spans="1:9" s="2" customFormat="1" ht="12.75">
      <c r="A250" s="18" t="s">
        <v>223</v>
      </c>
      <c r="B250" s="19" t="s">
        <v>346</v>
      </c>
      <c r="C250" s="20" t="s">
        <v>386</v>
      </c>
      <c r="D250" s="21">
        <v>1</v>
      </c>
      <c r="E250" s="22">
        <v>0.13</v>
      </c>
      <c r="F250" s="9">
        <v>6</v>
      </c>
      <c r="G250" s="6">
        <f t="shared" si="45"/>
        <v>0.001</v>
      </c>
      <c r="H250" s="6">
        <f t="shared" si="46"/>
        <v>0.00013000000000000002</v>
      </c>
      <c r="I250" s="6">
        <f t="shared" si="47"/>
        <v>0.00087</v>
      </c>
    </row>
    <row r="251" spans="1:9" s="2" customFormat="1" ht="12.75">
      <c r="A251" s="18" t="s">
        <v>223</v>
      </c>
      <c r="B251" s="19" t="s">
        <v>347</v>
      </c>
      <c r="C251" s="20" t="s">
        <v>387</v>
      </c>
      <c r="D251" s="21">
        <v>3</v>
      </c>
      <c r="E251" s="22">
        <v>0.264</v>
      </c>
      <c r="F251" s="9">
        <v>6</v>
      </c>
      <c r="G251" s="6">
        <f aca="true" t="shared" si="48" ref="G251:G271">D251/1000</f>
        <v>0.003</v>
      </c>
      <c r="H251" s="6">
        <f aca="true" t="shared" si="49" ref="H251:H271">E251/1000</f>
        <v>0.000264</v>
      </c>
      <c r="I251" s="6">
        <f aca="true" t="shared" si="50" ref="I251:I271">G251-H251</f>
        <v>0.002736</v>
      </c>
    </row>
    <row r="252" spans="1:9" s="2" customFormat="1" ht="12.75">
      <c r="A252" s="18" t="s">
        <v>223</v>
      </c>
      <c r="B252" s="19" t="s">
        <v>348</v>
      </c>
      <c r="C252" s="20" t="s">
        <v>388</v>
      </c>
      <c r="D252" s="21">
        <v>3.5</v>
      </c>
      <c r="E252" s="22">
        <v>2.851</v>
      </c>
      <c r="F252" s="9">
        <v>6</v>
      </c>
      <c r="G252" s="6">
        <f t="shared" si="48"/>
        <v>0.0035</v>
      </c>
      <c r="H252" s="6">
        <f t="shared" si="49"/>
        <v>0.002851</v>
      </c>
      <c r="I252" s="6">
        <f t="shared" si="50"/>
        <v>0.0006490000000000003</v>
      </c>
    </row>
    <row r="253" spans="1:9" s="2" customFormat="1" ht="12.75">
      <c r="A253" s="18" t="s">
        <v>223</v>
      </c>
      <c r="B253" s="19" t="s">
        <v>349</v>
      </c>
      <c r="C253" s="20" t="s">
        <v>389</v>
      </c>
      <c r="D253" s="21">
        <v>1</v>
      </c>
      <c r="E253" s="22">
        <v>0.543</v>
      </c>
      <c r="F253" s="9">
        <v>6</v>
      </c>
      <c r="G253" s="6">
        <f t="shared" si="48"/>
        <v>0.001</v>
      </c>
      <c r="H253" s="6">
        <f t="shared" si="49"/>
        <v>0.0005430000000000001</v>
      </c>
      <c r="I253" s="6">
        <f t="shared" si="50"/>
        <v>0.00045699999999999994</v>
      </c>
    </row>
    <row r="254" spans="1:9" s="2" customFormat="1" ht="12.75">
      <c r="A254" s="18" t="s">
        <v>223</v>
      </c>
      <c r="B254" s="19" t="s">
        <v>350</v>
      </c>
      <c r="C254" s="20" t="s">
        <v>610</v>
      </c>
      <c r="D254" s="21">
        <v>0.18</v>
      </c>
      <c r="E254" s="22">
        <v>0.372</v>
      </c>
      <c r="F254" s="9">
        <v>6</v>
      </c>
      <c r="G254" s="6">
        <f t="shared" si="48"/>
        <v>0.00017999999999999998</v>
      </c>
      <c r="H254" s="6">
        <f t="shared" si="49"/>
        <v>0.000372</v>
      </c>
      <c r="I254" s="6">
        <f t="shared" si="50"/>
        <v>-0.000192</v>
      </c>
    </row>
    <row r="255" spans="1:9" s="2" customFormat="1" ht="22.5">
      <c r="A255" s="18" t="s">
        <v>223</v>
      </c>
      <c r="B255" s="19" t="s">
        <v>663</v>
      </c>
      <c r="C255" s="20" t="s">
        <v>390</v>
      </c>
      <c r="D255" s="21">
        <v>2</v>
      </c>
      <c r="E255" s="22">
        <v>0.103</v>
      </c>
      <c r="F255" s="9">
        <v>6</v>
      </c>
      <c r="G255" s="6">
        <f t="shared" si="48"/>
        <v>0.002</v>
      </c>
      <c r="H255" s="6">
        <f t="shared" si="49"/>
        <v>0.000103</v>
      </c>
      <c r="I255" s="6">
        <f t="shared" si="50"/>
        <v>0.001897</v>
      </c>
    </row>
    <row r="256" spans="1:9" s="2" customFormat="1" ht="12.75">
      <c r="A256" s="18" t="s">
        <v>223</v>
      </c>
      <c r="B256" s="19" t="s">
        <v>351</v>
      </c>
      <c r="C256" s="20" t="s">
        <v>391</v>
      </c>
      <c r="D256" s="21">
        <v>2</v>
      </c>
      <c r="E256" s="22">
        <v>1.604</v>
      </c>
      <c r="F256" s="9">
        <v>6</v>
      </c>
      <c r="G256" s="6">
        <f t="shared" si="48"/>
        <v>0.002</v>
      </c>
      <c r="H256" s="6">
        <f t="shared" si="49"/>
        <v>0.0016040000000000002</v>
      </c>
      <c r="I256" s="6">
        <f t="shared" si="50"/>
        <v>0.00039599999999999987</v>
      </c>
    </row>
    <row r="257" spans="1:9" s="2" customFormat="1" ht="12.75">
      <c r="A257" s="18" t="s">
        <v>223</v>
      </c>
      <c r="B257" s="19" t="s">
        <v>352</v>
      </c>
      <c r="C257" s="20" t="s">
        <v>392</v>
      </c>
      <c r="D257" s="21">
        <v>0.4</v>
      </c>
      <c r="E257" s="22">
        <v>0.209</v>
      </c>
      <c r="F257" s="9">
        <v>6</v>
      </c>
      <c r="G257" s="6">
        <f t="shared" si="48"/>
        <v>0.0004</v>
      </c>
      <c r="H257" s="6">
        <f t="shared" si="49"/>
        <v>0.00020899999999999998</v>
      </c>
      <c r="I257" s="6">
        <f t="shared" si="50"/>
        <v>0.00019100000000000003</v>
      </c>
    </row>
    <row r="258" spans="1:9" s="2" customFormat="1" ht="12.75">
      <c r="A258" s="18" t="s">
        <v>223</v>
      </c>
      <c r="B258" s="19" t="s">
        <v>353</v>
      </c>
      <c r="C258" s="20" t="s">
        <v>393</v>
      </c>
      <c r="D258" s="21">
        <v>1</v>
      </c>
      <c r="E258" s="22">
        <v>0.222</v>
      </c>
      <c r="F258" s="9">
        <v>6</v>
      </c>
      <c r="G258" s="6">
        <f t="shared" si="48"/>
        <v>0.001</v>
      </c>
      <c r="H258" s="6">
        <f t="shared" si="49"/>
        <v>0.000222</v>
      </c>
      <c r="I258" s="6">
        <f t="shared" si="50"/>
        <v>0.000778</v>
      </c>
    </row>
    <row r="259" spans="1:9" s="2" customFormat="1" ht="12.75">
      <c r="A259" s="18" t="s">
        <v>223</v>
      </c>
      <c r="B259" s="19" t="s">
        <v>355</v>
      </c>
      <c r="C259" s="20" t="s">
        <v>394</v>
      </c>
      <c r="D259" s="21">
        <v>0.3</v>
      </c>
      <c r="E259" s="22">
        <v>0.038</v>
      </c>
      <c r="F259" s="9">
        <v>6</v>
      </c>
      <c r="G259" s="6">
        <f t="shared" si="48"/>
        <v>0.0003</v>
      </c>
      <c r="H259" s="6">
        <f t="shared" si="49"/>
        <v>3.8E-05</v>
      </c>
      <c r="I259" s="6">
        <f t="shared" si="50"/>
        <v>0.00026199999999999997</v>
      </c>
    </row>
    <row r="260" spans="1:9" s="2" customFormat="1" ht="12.75">
      <c r="A260" s="18" t="s">
        <v>223</v>
      </c>
      <c r="B260" s="19" t="s">
        <v>356</v>
      </c>
      <c r="C260" s="20" t="s">
        <v>395</v>
      </c>
      <c r="D260" s="21">
        <v>3.3</v>
      </c>
      <c r="E260" s="22">
        <v>0.333</v>
      </c>
      <c r="F260" s="9">
        <v>6</v>
      </c>
      <c r="G260" s="6">
        <f t="shared" si="48"/>
        <v>0.0033</v>
      </c>
      <c r="H260" s="6">
        <f t="shared" si="49"/>
        <v>0.000333</v>
      </c>
      <c r="I260" s="6">
        <f t="shared" si="50"/>
        <v>0.002967</v>
      </c>
    </row>
    <row r="261" spans="1:9" s="2" customFormat="1" ht="12.75">
      <c r="A261" s="18" t="s">
        <v>223</v>
      </c>
      <c r="B261" s="19" t="s">
        <v>718</v>
      </c>
      <c r="C261" s="20" t="s">
        <v>719</v>
      </c>
      <c r="D261" s="21">
        <v>0.4</v>
      </c>
      <c r="E261" s="22">
        <v>0.134</v>
      </c>
      <c r="F261" s="9">
        <v>6</v>
      </c>
      <c r="G261" s="6">
        <f t="shared" si="48"/>
        <v>0.0004</v>
      </c>
      <c r="H261" s="6">
        <f t="shared" si="49"/>
        <v>0.000134</v>
      </c>
      <c r="I261" s="6">
        <f t="shared" si="50"/>
        <v>0.000266</v>
      </c>
    </row>
    <row r="262" spans="1:9" s="2" customFormat="1" ht="12.75">
      <c r="A262" s="18" t="s">
        <v>223</v>
      </c>
      <c r="B262" s="19" t="s">
        <v>357</v>
      </c>
      <c r="C262" s="20" t="s">
        <v>396</v>
      </c>
      <c r="D262" s="27"/>
      <c r="E262" s="22">
        <v>1.263</v>
      </c>
      <c r="F262" s="9">
        <v>6</v>
      </c>
      <c r="G262" s="6">
        <f t="shared" si="48"/>
        <v>0</v>
      </c>
      <c r="H262" s="6">
        <f t="shared" si="49"/>
        <v>0.0012629999999999998</v>
      </c>
      <c r="I262" s="6">
        <f t="shared" si="50"/>
        <v>-0.0012629999999999998</v>
      </c>
    </row>
    <row r="263" spans="1:9" s="2" customFormat="1" ht="12.75">
      <c r="A263" s="18" t="s">
        <v>223</v>
      </c>
      <c r="B263" s="19" t="s">
        <v>358</v>
      </c>
      <c r="C263" s="20" t="s">
        <v>397</v>
      </c>
      <c r="D263" s="21">
        <v>6</v>
      </c>
      <c r="E263" s="22">
        <v>4.871</v>
      </c>
      <c r="F263" s="9">
        <v>6</v>
      </c>
      <c r="G263" s="6">
        <f t="shared" si="48"/>
        <v>0.006</v>
      </c>
      <c r="H263" s="6">
        <f t="shared" si="49"/>
        <v>0.004871</v>
      </c>
      <c r="I263" s="6">
        <f t="shared" si="50"/>
        <v>0.0011289999999999998</v>
      </c>
    </row>
    <row r="264" spans="1:9" s="2" customFormat="1" ht="12.75">
      <c r="A264" s="18" t="s">
        <v>223</v>
      </c>
      <c r="B264" s="19" t="s">
        <v>720</v>
      </c>
      <c r="C264" s="20" t="s">
        <v>721</v>
      </c>
      <c r="D264" s="21">
        <v>1</v>
      </c>
      <c r="E264" s="22">
        <v>0.007</v>
      </c>
      <c r="F264" s="9">
        <v>6</v>
      </c>
      <c r="G264" s="6">
        <f t="shared" si="48"/>
        <v>0.001</v>
      </c>
      <c r="H264" s="6">
        <f t="shared" si="49"/>
        <v>7E-06</v>
      </c>
      <c r="I264" s="6">
        <f t="shared" si="50"/>
        <v>0.000993</v>
      </c>
    </row>
    <row r="265" spans="1:9" s="2" customFormat="1" ht="12.75">
      <c r="A265" s="18" t="s">
        <v>223</v>
      </c>
      <c r="B265" s="19" t="s">
        <v>359</v>
      </c>
      <c r="C265" s="20" t="s">
        <v>398</v>
      </c>
      <c r="D265" s="21">
        <v>1</v>
      </c>
      <c r="E265" s="23"/>
      <c r="F265" s="9">
        <v>6</v>
      </c>
      <c r="G265" s="6">
        <f t="shared" si="48"/>
        <v>0.001</v>
      </c>
      <c r="H265" s="6">
        <f t="shared" si="49"/>
        <v>0</v>
      </c>
      <c r="I265" s="6">
        <f t="shared" si="50"/>
        <v>0.001</v>
      </c>
    </row>
    <row r="266" spans="1:9" s="2" customFormat="1" ht="12.75">
      <c r="A266" s="18" t="s">
        <v>223</v>
      </c>
      <c r="B266" s="19" t="s">
        <v>609</v>
      </c>
      <c r="C266" s="20" t="s">
        <v>611</v>
      </c>
      <c r="D266" s="21">
        <v>1.7</v>
      </c>
      <c r="E266" s="23"/>
      <c r="F266" s="9">
        <v>6</v>
      </c>
      <c r="G266" s="6">
        <f t="shared" si="48"/>
        <v>0.0017</v>
      </c>
      <c r="H266" s="6">
        <f t="shared" si="49"/>
        <v>0</v>
      </c>
      <c r="I266" s="6">
        <f t="shared" si="50"/>
        <v>0.0017</v>
      </c>
    </row>
    <row r="267" spans="1:9" s="2" customFormat="1" ht="12.75">
      <c r="A267" s="18" t="s">
        <v>223</v>
      </c>
      <c r="B267" s="19" t="s">
        <v>722</v>
      </c>
      <c r="C267" s="20" t="s">
        <v>723</v>
      </c>
      <c r="D267" s="21">
        <v>1</v>
      </c>
      <c r="E267" s="23"/>
      <c r="F267" s="9">
        <v>6</v>
      </c>
      <c r="G267" s="6">
        <f t="shared" si="48"/>
        <v>0.001</v>
      </c>
      <c r="H267" s="6">
        <f t="shared" si="49"/>
        <v>0</v>
      </c>
      <c r="I267" s="6">
        <f t="shared" si="50"/>
        <v>0.001</v>
      </c>
    </row>
    <row r="268" spans="1:9" s="2" customFormat="1" ht="12.75">
      <c r="A268" s="18" t="s">
        <v>223</v>
      </c>
      <c r="B268" s="19" t="s">
        <v>724</v>
      </c>
      <c r="C268" s="20" t="s">
        <v>725</v>
      </c>
      <c r="D268" s="21">
        <v>0.2</v>
      </c>
      <c r="E268" s="23"/>
      <c r="F268" s="9">
        <v>6</v>
      </c>
      <c r="G268" s="6">
        <f t="shared" si="48"/>
        <v>0.0002</v>
      </c>
      <c r="H268" s="6">
        <f t="shared" si="49"/>
        <v>0</v>
      </c>
      <c r="I268" s="6">
        <f t="shared" si="50"/>
        <v>0.0002</v>
      </c>
    </row>
    <row r="269" spans="1:9" s="2" customFormat="1" ht="12.75">
      <c r="A269" s="18" t="s">
        <v>223</v>
      </c>
      <c r="B269" s="19" t="s">
        <v>726</v>
      </c>
      <c r="C269" s="20" t="s">
        <v>727</v>
      </c>
      <c r="D269" s="21">
        <v>0.1</v>
      </c>
      <c r="E269" s="23"/>
      <c r="F269" s="9">
        <v>6</v>
      </c>
      <c r="G269" s="6">
        <f t="shared" si="48"/>
        <v>0.0001</v>
      </c>
      <c r="H269" s="6">
        <f t="shared" si="49"/>
        <v>0</v>
      </c>
      <c r="I269" s="6">
        <f t="shared" si="50"/>
        <v>0.0001</v>
      </c>
    </row>
    <row r="270" spans="1:9" s="2" customFormat="1" ht="12.75">
      <c r="A270" s="18" t="s">
        <v>223</v>
      </c>
      <c r="B270" s="19" t="s">
        <v>360</v>
      </c>
      <c r="C270" s="20" t="s">
        <v>399</v>
      </c>
      <c r="D270" s="21">
        <v>0.4</v>
      </c>
      <c r="E270" s="23"/>
      <c r="F270" s="9">
        <v>6</v>
      </c>
      <c r="G270" s="6">
        <f t="shared" si="48"/>
        <v>0.0004</v>
      </c>
      <c r="H270" s="6">
        <f t="shared" si="49"/>
        <v>0</v>
      </c>
      <c r="I270" s="6">
        <f t="shared" si="50"/>
        <v>0.0004</v>
      </c>
    </row>
    <row r="271" spans="1:9" s="2" customFormat="1" ht="12.75">
      <c r="A271" s="18" t="s">
        <v>223</v>
      </c>
      <c r="B271" s="19" t="s">
        <v>361</v>
      </c>
      <c r="C271" s="20" t="s">
        <v>400</v>
      </c>
      <c r="D271" s="27"/>
      <c r="E271" s="22">
        <v>0.061</v>
      </c>
      <c r="F271" s="9">
        <v>6</v>
      </c>
      <c r="G271" s="6">
        <f t="shared" si="48"/>
        <v>0</v>
      </c>
      <c r="H271" s="6">
        <f t="shared" si="49"/>
        <v>6.1E-05</v>
      </c>
      <c r="I271" s="6">
        <f t="shared" si="50"/>
        <v>-6.1E-05</v>
      </c>
    </row>
    <row r="272" spans="1:9" s="2" customFormat="1" ht="12.75">
      <c r="A272" s="18" t="s">
        <v>223</v>
      </c>
      <c r="B272" s="19" t="s">
        <v>362</v>
      </c>
      <c r="C272" s="20" t="s">
        <v>401</v>
      </c>
      <c r="D272" s="21">
        <v>0.1</v>
      </c>
      <c r="E272" s="23"/>
      <c r="F272" s="9">
        <v>6</v>
      </c>
      <c r="G272" s="6">
        <f aca="true" t="shared" si="51" ref="G272:G291">D272/1000</f>
        <v>0.0001</v>
      </c>
      <c r="H272" s="6">
        <f aca="true" t="shared" si="52" ref="H272:H291">E272/1000</f>
        <v>0</v>
      </c>
      <c r="I272" s="6">
        <f aca="true" t="shared" si="53" ref="I272:I291">G272-H272</f>
        <v>0.0001</v>
      </c>
    </row>
    <row r="273" spans="1:9" s="2" customFormat="1" ht="22.5">
      <c r="A273" s="18" t="s">
        <v>223</v>
      </c>
      <c r="B273" s="24" t="s">
        <v>363</v>
      </c>
      <c r="C273" s="20" t="s">
        <v>402</v>
      </c>
      <c r="D273" s="21">
        <v>1</v>
      </c>
      <c r="E273" s="22">
        <v>0.365</v>
      </c>
      <c r="F273" s="9">
        <v>6</v>
      </c>
      <c r="G273" s="6">
        <f t="shared" si="51"/>
        <v>0.001</v>
      </c>
      <c r="H273" s="6">
        <f t="shared" si="52"/>
        <v>0.000365</v>
      </c>
      <c r="I273" s="6">
        <f t="shared" si="53"/>
        <v>0.000635</v>
      </c>
    </row>
    <row r="274" spans="1:9" s="2" customFormat="1" ht="22.5">
      <c r="A274" s="18" t="s">
        <v>223</v>
      </c>
      <c r="B274" s="24" t="s">
        <v>364</v>
      </c>
      <c r="C274" s="20" t="s">
        <v>403</v>
      </c>
      <c r="D274" s="21">
        <v>1</v>
      </c>
      <c r="E274" s="22">
        <v>0.545</v>
      </c>
      <c r="F274" s="9">
        <v>6</v>
      </c>
      <c r="G274" s="6">
        <f t="shared" si="51"/>
        <v>0.001</v>
      </c>
      <c r="H274" s="6">
        <f t="shared" si="52"/>
        <v>0.000545</v>
      </c>
      <c r="I274" s="6">
        <f t="shared" si="53"/>
        <v>0.000455</v>
      </c>
    </row>
    <row r="275" spans="1:9" s="2" customFormat="1" ht="12.75">
      <c r="A275" s="18" t="s">
        <v>223</v>
      </c>
      <c r="B275" s="19" t="s">
        <v>365</v>
      </c>
      <c r="C275" s="20" t="s">
        <v>404</v>
      </c>
      <c r="D275" s="21">
        <v>0.3</v>
      </c>
      <c r="E275" s="22">
        <v>0.023</v>
      </c>
      <c r="F275" s="9">
        <v>6</v>
      </c>
      <c r="G275" s="6">
        <f t="shared" si="51"/>
        <v>0.0003</v>
      </c>
      <c r="H275" s="6">
        <f t="shared" si="52"/>
        <v>2.3E-05</v>
      </c>
      <c r="I275" s="6">
        <f t="shared" si="53"/>
        <v>0.00027699999999999996</v>
      </c>
    </row>
    <row r="276" spans="1:9" s="2" customFormat="1" ht="12.75">
      <c r="A276" s="18" t="s">
        <v>223</v>
      </c>
      <c r="B276" s="19" t="s">
        <v>366</v>
      </c>
      <c r="C276" s="20" t="s">
        <v>405</v>
      </c>
      <c r="D276" s="21">
        <v>0.4</v>
      </c>
      <c r="E276" s="22">
        <v>0.159</v>
      </c>
      <c r="F276" s="9">
        <v>6</v>
      </c>
      <c r="G276" s="6">
        <f t="shared" si="51"/>
        <v>0.0004</v>
      </c>
      <c r="H276" s="6">
        <f t="shared" si="52"/>
        <v>0.00015900000000000002</v>
      </c>
      <c r="I276" s="6">
        <f t="shared" si="53"/>
        <v>0.000241</v>
      </c>
    </row>
    <row r="277" spans="1:9" s="2" customFormat="1" ht="12.75">
      <c r="A277" s="18" t="s">
        <v>223</v>
      </c>
      <c r="B277" s="19" t="s">
        <v>367</v>
      </c>
      <c r="C277" s="20" t="s">
        <v>406</v>
      </c>
      <c r="D277" s="21">
        <v>2</v>
      </c>
      <c r="E277" s="22">
        <v>0.297</v>
      </c>
      <c r="F277" s="9">
        <v>6</v>
      </c>
      <c r="G277" s="6">
        <f t="shared" si="51"/>
        <v>0.002</v>
      </c>
      <c r="H277" s="6">
        <f t="shared" si="52"/>
        <v>0.000297</v>
      </c>
      <c r="I277" s="6">
        <f t="shared" si="53"/>
        <v>0.001703</v>
      </c>
    </row>
    <row r="278" spans="1:9" s="2" customFormat="1" ht="12.75">
      <c r="A278" s="18" t="s">
        <v>223</v>
      </c>
      <c r="B278" s="19" t="s">
        <v>407</v>
      </c>
      <c r="C278" s="20" t="s">
        <v>411</v>
      </c>
      <c r="D278" s="27"/>
      <c r="E278" s="22">
        <v>0.047</v>
      </c>
      <c r="F278" s="9">
        <v>7</v>
      </c>
      <c r="G278" s="6">
        <f t="shared" si="51"/>
        <v>0</v>
      </c>
      <c r="H278" s="6">
        <f t="shared" si="52"/>
        <v>4.7E-05</v>
      </c>
      <c r="I278" s="6">
        <f t="shared" si="53"/>
        <v>-4.7E-05</v>
      </c>
    </row>
    <row r="279" spans="1:9" s="2" customFormat="1" ht="12.75">
      <c r="A279" s="18" t="s">
        <v>223</v>
      </c>
      <c r="B279" s="19" t="s">
        <v>408</v>
      </c>
      <c r="C279" s="20" t="s">
        <v>412</v>
      </c>
      <c r="D279" s="21">
        <v>0.5</v>
      </c>
      <c r="E279" s="23"/>
      <c r="F279" s="9">
        <v>7</v>
      </c>
      <c r="G279" s="6">
        <f t="shared" si="51"/>
        <v>0.0005</v>
      </c>
      <c r="H279" s="6">
        <f t="shared" si="52"/>
        <v>0</v>
      </c>
      <c r="I279" s="6">
        <f t="shared" si="53"/>
        <v>0.0005</v>
      </c>
    </row>
    <row r="280" spans="1:9" s="2" customFormat="1" ht="12.75">
      <c r="A280" s="18" t="s">
        <v>223</v>
      </c>
      <c r="B280" s="19" t="s">
        <v>728</v>
      </c>
      <c r="C280" s="20" t="s">
        <v>729</v>
      </c>
      <c r="D280" s="21">
        <v>0.2</v>
      </c>
      <c r="E280" s="22">
        <v>0.197</v>
      </c>
      <c r="F280" s="9">
        <v>7</v>
      </c>
      <c r="G280" s="6">
        <f t="shared" si="51"/>
        <v>0.0002</v>
      </c>
      <c r="H280" s="6">
        <f t="shared" si="52"/>
        <v>0.00019700000000000002</v>
      </c>
      <c r="I280" s="6">
        <f t="shared" si="53"/>
        <v>2.9999999999999916E-06</v>
      </c>
    </row>
    <row r="281" spans="1:9" s="2" customFormat="1" ht="12.75">
      <c r="A281" s="18" t="s">
        <v>223</v>
      </c>
      <c r="B281" s="19" t="s">
        <v>409</v>
      </c>
      <c r="C281" s="20" t="s">
        <v>413</v>
      </c>
      <c r="D281" s="21">
        <v>0.05</v>
      </c>
      <c r="E281" s="22">
        <v>0.009</v>
      </c>
      <c r="F281" s="9">
        <v>7</v>
      </c>
      <c r="G281" s="6">
        <f t="shared" si="51"/>
        <v>5E-05</v>
      </c>
      <c r="H281" s="6">
        <f t="shared" si="52"/>
        <v>8.999999999999999E-06</v>
      </c>
      <c r="I281" s="6">
        <f t="shared" si="53"/>
        <v>4.100000000000001E-05</v>
      </c>
    </row>
    <row r="282" spans="1:9" s="2" customFormat="1" ht="12.75">
      <c r="A282" s="18" t="s">
        <v>223</v>
      </c>
      <c r="B282" s="19" t="s">
        <v>410</v>
      </c>
      <c r="C282" s="20" t="s">
        <v>414</v>
      </c>
      <c r="D282" s="21">
        <v>0.7</v>
      </c>
      <c r="E282" s="23"/>
      <c r="F282" s="9">
        <v>7</v>
      </c>
      <c r="G282" s="6">
        <f t="shared" si="51"/>
        <v>0.0007</v>
      </c>
      <c r="H282" s="6">
        <f t="shared" si="52"/>
        <v>0</v>
      </c>
      <c r="I282" s="6">
        <f t="shared" si="53"/>
        <v>0.0007</v>
      </c>
    </row>
    <row r="283" spans="1:9" s="2" customFormat="1" ht="12.75">
      <c r="A283" s="18" t="s">
        <v>223</v>
      </c>
      <c r="B283" s="19" t="s">
        <v>628</v>
      </c>
      <c r="C283" s="20" t="s">
        <v>629</v>
      </c>
      <c r="D283" s="21">
        <v>0.2</v>
      </c>
      <c r="E283" s="22">
        <v>0.088</v>
      </c>
      <c r="F283" s="9">
        <v>7</v>
      </c>
      <c r="G283" s="6">
        <f t="shared" si="51"/>
        <v>0.0002</v>
      </c>
      <c r="H283" s="6">
        <f t="shared" si="52"/>
        <v>8.8E-05</v>
      </c>
      <c r="I283" s="6">
        <f t="shared" si="53"/>
        <v>0.00011200000000000001</v>
      </c>
    </row>
    <row r="284" spans="1:9" s="2" customFormat="1" ht="12.75">
      <c r="A284" s="18" t="s">
        <v>223</v>
      </c>
      <c r="B284" s="19" t="s">
        <v>22</v>
      </c>
      <c r="C284" s="20"/>
      <c r="D284" s="27"/>
      <c r="E284" s="22">
        <v>606.216</v>
      </c>
      <c r="F284" s="9">
        <v>8</v>
      </c>
      <c r="G284" s="6">
        <f t="shared" si="51"/>
        <v>0</v>
      </c>
      <c r="H284" s="6">
        <f t="shared" si="52"/>
        <v>0.606216</v>
      </c>
      <c r="I284" s="6">
        <f t="shared" si="53"/>
        <v>-0.606216</v>
      </c>
    </row>
    <row r="285" spans="1:9" s="2" customFormat="1" ht="12.75">
      <c r="A285" s="18" t="s">
        <v>415</v>
      </c>
      <c r="B285" s="19" t="s">
        <v>416</v>
      </c>
      <c r="C285" s="20" t="s">
        <v>417</v>
      </c>
      <c r="D285" s="21">
        <v>150</v>
      </c>
      <c r="E285" s="22">
        <v>114.818</v>
      </c>
      <c r="F285" s="9">
        <v>4</v>
      </c>
      <c r="G285" s="6">
        <f t="shared" si="51"/>
        <v>0.15</v>
      </c>
      <c r="H285" s="6">
        <f t="shared" si="52"/>
        <v>0.114818</v>
      </c>
      <c r="I285" s="6">
        <f t="shared" si="53"/>
        <v>0.03518199999999999</v>
      </c>
    </row>
    <row r="286" spans="1:9" s="2" customFormat="1" ht="12.75">
      <c r="A286" s="18" t="s">
        <v>415</v>
      </c>
      <c r="B286" s="19" t="s">
        <v>664</v>
      </c>
      <c r="C286" s="20" t="s">
        <v>665</v>
      </c>
      <c r="D286" s="21">
        <v>200</v>
      </c>
      <c r="E286" s="23"/>
      <c r="F286" s="9">
        <v>4</v>
      </c>
      <c r="G286" s="6">
        <f t="shared" si="51"/>
        <v>0.2</v>
      </c>
      <c r="H286" s="6">
        <f t="shared" si="52"/>
        <v>0</v>
      </c>
      <c r="I286" s="6">
        <f t="shared" si="53"/>
        <v>0.2</v>
      </c>
    </row>
    <row r="287" spans="1:9" s="2" customFormat="1" ht="12.75">
      <c r="A287" s="18" t="s">
        <v>415</v>
      </c>
      <c r="B287" s="19" t="s">
        <v>418</v>
      </c>
      <c r="C287" s="20" t="s">
        <v>421</v>
      </c>
      <c r="D287" s="21">
        <v>30</v>
      </c>
      <c r="E287" s="22">
        <v>11.468</v>
      </c>
      <c r="F287" s="9">
        <v>5</v>
      </c>
      <c r="G287" s="6">
        <f t="shared" si="51"/>
        <v>0.03</v>
      </c>
      <c r="H287" s="6">
        <f t="shared" si="52"/>
        <v>0.011468</v>
      </c>
      <c r="I287" s="6">
        <f t="shared" si="53"/>
        <v>0.018532</v>
      </c>
    </row>
    <row r="288" spans="1:9" s="2" customFormat="1" ht="12.75">
      <c r="A288" s="18" t="s">
        <v>415</v>
      </c>
      <c r="B288" s="19" t="s">
        <v>419</v>
      </c>
      <c r="C288" s="20" t="s">
        <v>422</v>
      </c>
      <c r="D288" s="21">
        <v>32.736</v>
      </c>
      <c r="E288" s="22">
        <v>15.2</v>
      </c>
      <c r="F288" s="9">
        <v>5</v>
      </c>
      <c r="G288" s="6">
        <f t="shared" si="51"/>
        <v>0.032735999999999994</v>
      </c>
      <c r="H288" s="6">
        <f t="shared" si="52"/>
        <v>0.0152</v>
      </c>
      <c r="I288" s="6">
        <f t="shared" si="53"/>
        <v>0.017535999999999996</v>
      </c>
    </row>
    <row r="289" spans="1:9" s="2" customFormat="1" ht="12.75">
      <c r="A289" s="18" t="s">
        <v>415</v>
      </c>
      <c r="B289" s="19" t="s">
        <v>420</v>
      </c>
      <c r="C289" s="20" t="s">
        <v>423</v>
      </c>
      <c r="D289" s="21">
        <v>42</v>
      </c>
      <c r="E289" s="22">
        <v>19.95</v>
      </c>
      <c r="F289" s="9">
        <v>5</v>
      </c>
      <c r="G289" s="6">
        <f t="shared" si="51"/>
        <v>0.042</v>
      </c>
      <c r="H289" s="6">
        <f t="shared" si="52"/>
        <v>0.01995</v>
      </c>
      <c r="I289" s="6">
        <f t="shared" si="53"/>
        <v>0.022050000000000004</v>
      </c>
    </row>
    <row r="290" spans="1:9" s="2" customFormat="1" ht="12.75">
      <c r="A290" s="18" t="s">
        <v>415</v>
      </c>
      <c r="B290" s="19" t="s">
        <v>22</v>
      </c>
      <c r="C290" s="20"/>
      <c r="D290" s="27"/>
      <c r="E290" s="22">
        <v>18.594</v>
      </c>
      <c r="F290" s="9">
        <v>8</v>
      </c>
      <c r="G290" s="6">
        <f t="shared" si="51"/>
        <v>0</v>
      </c>
      <c r="H290" s="6">
        <f t="shared" si="52"/>
        <v>0.018594000000000003</v>
      </c>
      <c r="I290" s="6">
        <f t="shared" si="53"/>
        <v>-0.018594000000000003</v>
      </c>
    </row>
    <row r="291" spans="1:9" s="2" customFormat="1" ht="33.75">
      <c r="A291" s="18" t="s">
        <v>424</v>
      </c>
      <c r="B291" s="19" t="s">
        <v>425</v>
      </c>
      <c r="C291" s="20" t="s">
        <v>426</v>
      </c>
      <c r="D291" s="21">
        <v>805</v>
      </c>
      <c r="E291" s="22">
        <v>528.203</v>
      </c>
      <c r="F291" s="9">
        <v>3</v>
      </c>
      <c r="G291" s="6">
        <f t="shared" si="51"/>
        <v>0.805</v>
      </c>
      <c r="H291" s="6">
        <f t="shared" si="52"/>
        <v>0.528203</v>
      </c>
      <c r="I291" s="6">
        <f t="shared" si="53"/>
        <v>0.27679700000000007</v>
      </c>
    </row>
    <row r="292" spans="1:9" s="2" customFormat="1" ht="12.75">
      <c r="A292" s="18" t="s">
        <v>424</v>
      </c>
      <c r="B292" s="19" t="s">
        <v>730</v>
      </c>
      <c r="C292" s="20" t="s">
        <v>427</v>
      </c>
      <c r="D292" s="21">
        <v>600</v>
      </c>
      <c r="E292" s="22">
        <v>323.277</v>
      </c>
      <c r="F292" s="9">
        <v>3</v>
      </c>
      <c r="G292" s="6">
        <f aca="true" t="shared" si="54" ref="G292:G297">D292/1000</f>
        <v>0.6</v>
      </c>
      <c r="H292" s="6">
        <f aca="true" t="shared" si="55" ref="H292:H297">E292/1000</f>
        <v>0.323277</v>
      </c>
      <c r="I292" s="6">
        <f aca="true" t="shared" si="56" ref="I292:I297">G292-H292</f>
        <v>0.276723</v>
      </c>
    </row>
    <row r="293" spans="1:9" s="2" customFormat="1" ht="33.75">
      <c r="A293" s="18" t="s">
        <v>424</v>
      </c>
      <c r="B293" s="19" t="s">
        <v>428</v>
      </c>
      <c r="C293" s="20" t="s">
        <v>437</v>
      </c>
      <c r="D293" s="21">
        <v>13</v>
      </c>
      <c r="E293" s="22">
        <v>11.994</v>
      </c>
      <c r="F293" s="9">
        <v>4</v>
      </c>
      <c r="G293" s="6">
        <f t="shared" si="54"/>
        <v>0.013</v>
      </c>
      <c r="H293" s="6">
        <f t="shared" si="55"/>
        <v>0.011994</v>
      </c>
      <c r="I293" s="6">
        <f t="shared" si="56"/>
        <v>0.001006</v>
      </c>
    </row>
    <row r="294" spans="1:9" s="2" customFormat="1" ht="12.75">
      <c r="A294" s="18" t="s">
        <v>424</v>
      </c>
      <c r="B294" s="19" t="s">
        <v>429</v>
      </c>
      <c r="C294" s="20" t="s">
        <v>438</v>
      </c>
      <c r="D294" s="21">
        <v>92.5</v>
      </c>
      <c r="E294" s="22">
        <v>28.405</v>
      </c>
      <c r="F294" s="9">
        <v>4</v>
      </c>
      <c r="G294" s="6">
        <f t="shared" si="54"/>
        <v>0.0925</v>
      </c>
      <c r="H294" s="6">
        <f t="shared" si="55"/>
        <v>0.028405</v>
      </c>
      <c r="I294" s="6">
        <f t="shared" si="56"/>
        <v>0.064095</v>
      </c>
    </row>
    <row r="295" spans="1:9" s="2" customFormat="1" ht="12.75">
      <c r="A295" s="18" t="s">
        <v>424</v>
      </c>
      <c r="B295" s="19" t="s">
        <v>430</v>
      </c>
      <c r="C295" s="20" t="s">
        <v>439</v>
      </c>
      <c r="D295" s="21">
        <v>90</v>
      </c>
      <c r="E295" s="22">
        <v>45.502</v>
      </c>
      <c r="F295" s="9">
        <v>4</v>
      </c>
      <c r="G295" s="6">
        <f t="shared" si="54"/>
        <v>0.09</v>
      </c>
      <c r="H295" s="6">
        <f t="shared" si="55"/>
        <v>0.045502</v>
      </c>
      <c r="I295" s="6">
        <f t="shared" si="56"/>
        <v>0.044497999999999996</v>
      </c>
    </row>
    <row r="296" spans="1:9" s="2" customFormat="1" ht="12.75">
      <c r="A296" s="18" t="s">
        <v>424</v>
      </c>
      <c r="B296" s="19" t="s">
        <v>431</v>
      </c>
      <c r="C296" s="20" t="s">
        <v>440</v>
      </c>
      <c r="D296" s="21">
        <v>185</v>
      </c>
      <c r="E296" s="22">
        <v>123.509</v>
      </c>
      <c r="F296" s="9">
        <v>4</v>
      </c>
      <c r="G296" s="6">
        <f t="shared" si="54"/>
        <v>0.185</v>
      </c>
      <c r="H296" s="6">
        <f t="shared" si="55"/>
        <v>0.123509</v>
      </c>
      <c r="I296" s="6">
        <f t="shared" si="56"/>
        <v>0.061491000000000004</v>
      </c>
    </row>
    <row r="297" spans="1:9" s="2" customFormat="1" ht="12.75">
      <c r="A297" s="18" t="s">
        <v>424</v>
      </c>
      <c r="B297" s="19" t="s">
        <v>432</v>
      </c>
      <c r="C297" s="20" t="s">
        <v>441</v>
      </c>
      <c r="D297" s="21">
        <v>650</v>
      </c>
      <c r="E297" s="22">
        <v>228.494</v>
      </c>
      <c r="F297" s="9">
        <v>4</v>
      </c>
      <c r="G297" s="6">
        <f t="shared" si="54"/>
        <v>0.65</v>
      </c>
      <c r="H297" s="6">
        <f t="shared" si="55"/>
        <v>0.228494</v>
      </c>
      <c r="I297" s="6">
        <f t="shared" si="56"/>
        <v>0.42150600000000005</v>
      </c>
    </row>
    <row r="298" spans="1:9" s="2" customFormat="1" ht="12.75">
      <c r="A298" s="18" t="s">
        <v>424</v>
      </c>
      <c r="B298" s="19" t="s">
        <v>433</v>
      </c>
      <c r="C298" s="20" t="s">
        <v>442</v>
      </c>
      <c r="D298" s="21">
        <v>540</v>
      </c>
      <c r="E298" s="22">
        <v>136.351</v>
      </c>
      <c r="F298" s="9">
        <v>4</v>
      </c>
      <c r="G298" s="6">
        <f aca="true" t="shared" si="57" ref="G298:G306">D298/1000</f>
        <v>0.54</v>
      </c>
      <c r="H298" s="6">
        <f aca="true" t="shared" si="58" ref="H298:H306">E298/1000</f>
        <v>0.136351</v>
      </c>
      <c r="I298" s="6">
        <f aca="true" t="shared" si="59" ref="I298:I306">G298-H298</f>
        <v>0.40364900000000004</v>
      </c>
    </row>
    <row r="299" spans="1:9" s="2" customFormat="1" ht="22.5">
      <c r="A299" s="18" t="s">
        <v>424</v>
      </c>
      <c r="B299" s="19" t="s">
        <v>434</v>
      </c>
      <c r="C299" s="20" t="s">
        <v>443</v>
      </c>
      <c r="D299" s="21">
        <v>150</v>
      </c>
      <c r="E299" s="22">
        <v>117.483</v>
      </c>
      <c r="F299" s="9">
        <v>4</v>
      </c>
      <c r="G299" s="6">
        <f t="shared" si="57"/>
        <v>0.15</v>
      </c>
      <c r="H299" s="6">
        <f t="shared" si="58"/>
        <v>0.117483</v>
      </c>
      <c r="I299" s="6">
        <f t="shared" si="59"/>
        <v>0.03251699999999999</v>
      </c>
    </row>
    <row r="300" spans="1:9" s="2" customFormat="1" ht="12.75">
      <c r="A300" s="18" t="s">
        <v>424</v>
      </c>
      <c r="B300" s="19" t="s">
        <v>435</v>
      </c>
      <c r="C300" s="20" t="s">
        <v>444</v>
      </c>
      <c r="D300" s="21">
        <v>115</v>
      </c>
      <c r="E300" s="22">
        <v>35.045</v>
      </c>
      <c r="F300" s="9">
        <v>4</v>
      </c>
      <c r="G300" s="6">
        <f t="shared" si="57"/>
        <v>0.115</v>
      </c>
      <c r="H300" s="6">
        <f t="shared" si="58"/>
        <v>0.035045</v>
      </c>
      <c r="I300" s="6">
        <f t="shared" si="59"/>
        <v>0.079955</v>
      </c>
    </row>
    <row r="301" spans="1:9" s="2" customFormat="1" ht="12.75">
      <c r="A301" s="18" t="s">
        <v>424</v>
      </c>
      <c r="B301" s="19" t="s">
        <v>436</v>
      </c>
      <c r="C301" s="20" t="s">
        <v>445</v>
      </c>
      <c r="D301" s="21">
        <v>90</v>
      </c>
      <c r="E301" s="22">
        <v>58.32</v>
      </c>
      <c r="F301" s="9">
        <v>4</v>
      </c>
      <c r="G301" s="6">
        <f t="shared" si="57"/>
        <v>0.09</v>
      </c>
      <c r="H301" s="6">
        <f t="shared" si="58"/>
        <v>0.05832</v>
      </c>
      <c r="I301" s="6">
        <f t="shared" si="59"/>
        <v>0.03168</v>
      </c>
    </row>
    <row r="302" spans="1:9" s="2" customFormat="1" ht="12.75">
      <c r="A302" s="18" t="s">
        <v>424</v>
      </c>
      <c r="B302" s="19" t="s">
        <v>446</v>
      </c>
      <c r="C302" s="20" t="s">
        <v>477</v>
      </c>
      <c r="D302" s="21">
        <v>4</v>
      </c>
      <c r="E302" s="22">
        <v>1.617</v>
      </c>
      <c r="F302" s="9">
        <v>5</v>
      </c>
      <c r="G302" s="6">
        <f t="shared" si="57"/>
        <v>0.004</v>
      </c>
      <c r="H302" s="6">
        <f t="shared" si="58"/>
        <v>0.001617</v>
      </c>
      <c r="I302" s="6">
        <f t="shared" si="59"/>
        <v>0.002383</v>
      </c>
    </row>
    <row r="303" spans="1:9" s="2" customFormat="1" ht="12.75">
      <c r="A303" s="18" t="s">
        <v>424</v>
      </c>
      <c r="B303" s="19" t="s">
        <v>447</v>
      </c>
      <c r="C303" s="20" t="s">
        <v>478</v>
      </c>
      <c r="D303" s="21">
        <v>32</v>
      </c>
      <c r="E303" s="22">
        <v>25.026</v>
      </c>
      <c r="F303" s="9">
        <v>5</v>
      </c>
      <c r="G303" s="6">
        <f t="shared" si="57"/>
        <v>0.032</v>
      </c>
      <c r="H303" s="6">
        <f t="shared" si="58"/>
        <v>0.025026</v>
      </c>
      <c r="I303" s="6">
        <f t="shared" si="59"/>
        <v>0.006974000000000001</v>
      </c>
    </row>
    <row r="304" spans="1:9" s="2" customFormat="1" ht="12.75">
      <c r="A304" s="18" t="s">
        <v>424</v>
      </c>
      <c r="B304" s="19" t="s">
        <v>448</v>
      </c>
      <c r="C304" s="20" t="s">
        <v>479</v>
      </c>
      <c r="D304" s="21">
        <v>3</v>
      </c>
      <c r="E304" s="22">
        <v>1.155</v>
      </c>
      <c r="F304" s="9">
        <v>5</v>
      </c>
      <c r="G304" s="6">
        <f t="shared" si="57"/>
        <v>0.003</v>
      </c>
      <c r="H304" s="6">
        <f t="shared" si="58"/>
        <v>0.001155</v>
      </c>
      <c r="I304" s="6">
        <f t="shared" si="59"/>
        <v>0.001845</v>
      </c>
    </row>
    <row r="305" spans="1:9" s="2" customFormat="1" ht="12.75">
      <c r="A305" s="18" t="s">
        <v>424</v>
      </c>
      <c r="B305" s="19" t="s">
        <v>449</v>
      </c>
      <c r="C305" s="20" t="s">
        <v>480</v>
      </c>
      <c r="D305" s="21">
        <v>3</v>
      </c>
      <c r="E305" s="22">
        <v>2.663</v>
      </c>
      <c r="F305" s="9">
        <v>5</v>
      </c>
      <c r="G305" s="6">
        <f t="shared" si="57"/>
        <v>0.003</v>
      </c>
      <c r="H305" s="6">
        <f t="shared" si="58"/>
        <v>0.002663</v>
      </c>
      <c r="I305" s="6">
        <f t="shared" si="59"/>
        <v>0.00033700000000000006</v>
      </c>
    </row>
    <row r="306" spans="1:9" s="2" customFormat="1" ht="12.75">
      <c r="A306" s="18" t="s">
        <v>424</v>
      </c>
      <c r="B306" s="19" t="s">
        <v>450</v>
      </c>
      <c r="C306" s="20" t="s">
        <v>481</v>
      </c>
      <c r="D306" s="21">
        <v>3.4</v>
      </c>
      <c r="E306" s="22">
        <v>2.282</v>
      </c>
      <c r="F306" s="9">
        <v>5</v>
      </c>
      <c r="G306" s="6">
        <f t="shared" si="57"/>
        <v>0.0034</v>
      </c>
      <c r="H306" s="6">
        <f t="shared" si="58"/>
        <v>0.002282</v>
      </c>
      <c r="I306" s="6">
        <f t="shared" si="59"/>
        <v>0.0011179999999999996</v>
      </c>
    </row>
    <row r="307" spans="1:9" s="2" customFormat="1" ht="22.5">
      <c r="A307" s="18" t="s">
        <v>424</v>
      </c>
      <c r="B307" s="24" t="s">
        <v>451</v>
      </c>
      <c r="C307" s="20" t="s">
        <v>482</v>
      </c>
      <c r="D307" s="21">
        <v>2</v>
      </c>
      <c r="E307" s="22">
        <v>1.24</v>
      </c>
      <c r="F307" s="9">
        <v>5</v>
      </c>
      <c r="G307" s="6">
        <f aca="true" t="shared" si="60" ref="G307:G320">D307/1000</f>
        <v>0.002</v>
      </c>
      <c r="H307" s="6">
        <f aca="true" t="shared" si="61" ref="H307:H320">E307/1000</f>
        <v>0.00124</v>
      </c>
      <c r="I307" s="6">
        <f aca="true" t="shared" si="62" ref="I307:I320">G307-H307</f>
        <v>0.00076</v>
      </c>
    </row>
    <row r="308" spans="1:9" s="2" customFormat="1" ht="22.5">
      <c r="A308" s="18" t="s">
        <v>424</v>
      </c>
      <c r="B308" s="24" t="s">
        <v>452</v>
      </c>
      <c r="C308" s="20" t="s">
        <v>483</v>
      </c>
      <c r="D308" s="21">
        <v>2.8</v>
      </c>
      <c r="E308" s="22">
        <v>1.343</v>
      </c>
      <c r="F308" s="9">
        <v>5</v>
      </c>
      <c r="G308" s="6">
        <f t="shared" si="60"/>
        <v>0.0028</v>
      </c>
      <c r="H308" s="6">
        <f t="shared" si="61"/>
        <v>0.001343</v>
      </c>
      <c r="I308" s="6">
        <f t="shared" si="62"/>
        <v>0.001457</v>
      </c>
    </row>
    <row r="309" spans="1:9" s="2" customFormat="1" ht="12.75">
      <c r="A309" s="18" t="s">
        <v>424</v>
      </c>
      <c r="B309" s="19" t="s">
        <v>453</v>
      </c>
      <c r="C309" s="20" t="s">
        <v>484</v>
      </c>
      <c r="D309" s="21">
        <v>5</v>
      </c>
      <c r="E309" s="22">
        <v>1.506</v>
      </c>
      <c r="F309" s="9">
        <v>5</v>
      </c>
      <c r="G309" s="6">
        <f t="shared" si="60"/>
        <v>0.005</v>
      </c>
      <c r="H309" s="6">
        <f t="shared" si="61"/>
        <v>0.001506</v>
      </c>
      <c r="I309" s="6">
        <f t="shared" si="62"/>
        <v>0.003494</v>
      </c>
    </row>
    <row r="310" spans="1:9" s="2" customFormat="1" ht="12.75">
      <c r="A310" s="18" t="s">
        <v>424</v>
      </c>
      <c r="B310" s="19" t="s">
        <v>454</v>
      </c>
      <c r="C310" s="20" t="s">
        <v>485</v>
      </c>
      <c r="D310" s="21">
        <v>225</v>
      </c>
      <c r="E310" s="22">
        <v>83.479</v>
      </c>
      <c r="F310" s="9">
        <v>5</v>
      </c>
      <c r="G310" s="6">
        <f t="shared" si="60"/>
        <v>0.225</v>
      </c>
      <c r="H310" s="6">
        <f t="shared" si="61"/>
        <v>0.083479</v>
      </c>
      <c r="I310" s="6">
        <f t="shared" si="62"/>
        <v>0.141521</v>
      </c>
    </row>
    <row r="311" spans="1:9" s="2" customFormat="1" ht="22.5">
      <c r="A311" s="18" t="s">
        <v>424</v>
      </c>
      <c r="B311" s="24" t="s">
        <v>455</v>
      </c>
      <c r="C311" s="20" t="s">
        <v>486</v>
      </c>
      <c r="D311" s="21">
        <v>2</v>
      </c>
      <c r="E311" s="22">
        <v>0.692</v>
      </c>
      <c r="F311" s="9">
        <v>5</v>
      </c>
      <c r="G311" s="6">
        <f t="shared" si="60"/>
        <v>0.002</v>
      </c>
      <c r="H311" s="6">
        <f t="shared" si="61"/>
        <v>0.0006919999999999999</v>
      </c>
      <c r="I311" s="6">
        <f t="shared" si="62"/>
        <v>0.0013080000000000001</v>
      </c>
    </row>
    <row r="312" spans="1:9" s="2" customFormat="1" ht="12.75">
      <c r="A312" s="18" t="s">
        <v>424</v>
      </c>
      <c r="B312" s="19" t="s">
        <v>456</v>
      </c>
      <c r="C312" s="20" t="s">
        <v>487</v>
      </c>
      <c r="D312" s="21">
        <v>70</v>
      </c>
      <c r="E312" s="22">
        <v>36.977</v>
      </c>
      <c r="F312" s="9">
        <v>5</v>
      </c>
      <c r="G312" s="6">
        <f t="shared" si="60"/>
        <v>0.07</v>
      </c>
      <c r="H312" s="6">
        <f t="shared" si="61"/>
        <v>0.036976999999999996</v>
      </c>
      <c r="I312" s="6">
        <f t="shared" si="62"/>
        <v>0.03302300000000001</v>
      </c>
    </row>
    <row r="313" spans="1:9" s="2" customFormat="1" ht="12.75">
      <c r="A313" s="18" t="s">
        <v>424</v>
      </c>
      <c r="B313" s="19" t="s">
        <v>457</v>
      </c>
      <c r="C313" s="20" t="s">
        <v>489</v>
      </c>
      <c r="D313" s="21">
        <v>22</v>
      </c>
      <c r="E313" s="22">
        <v>21.207</v>
      </c>
      <c r="F313" s="9">
        <v>5</v>
      </c>
      <c r="G313" s="6">
        <f t="shared" si="60"/>
        <v>0.022</v>
      </c>
      <c r="H313" s="6">
        <f t="shared" si="61"/>
        <v>0.021207</v>
      </c>
      <c r="I313" s="6">
        <f t="shared" si="62"/>
        <v>0.0007929999999999986</v>
      </c>
    </row>
    <row r="314" spans="1:9" s="2" customFormat="1" ht="12.75">
      <c r="A314" s="18" t="s">
        <v>424</v>
      </c>
      <c r="B314" s="19" t="s">
        <v>731</v>
      </c>
      <c r="C314" s="20" t="s">
        <v>732</v>
      </c>
      <c r="D314" s="27"/>
      <c r="E314" s="22">
        <v>1.751</v>
      </c>
      <c r="F314" s="9">
        <v>5</v>
      </c>
      <c r="G314" s="6">
        <f t="shared" si="60"/>
        <v>0</v>
      </c>
      <c r="H314" s="6">
        <f t="shared" si="61"/>
        <v>0.001751</v>
      </c>
      <c r="I314" s="6">
        <f t="shared" si="62"/>
        <v>-0.001751</v>
      </c>
    </row>
    <row r="315" spans="1:9" s="2" customFormat="1" ht="12.75">
      <c r="A315" s="18" t="s">
        <v>424</v>
      </c>
      <c r="B315" s="19" t="s">
        <v>275</v>
      </c>
      <c r="C315" s="20" t="s">
        <v>490</v>
      </c>
      <c r="D315" s="21">
        <v>10</v>
      </c>
      <c r="E315" s="22">
        <v>4.722</v>
      </c>
      <c r="F315" s="9">
        <v>5</v>
      </c>
      <c r="G315" s="6">
        <f t="shared" si="60"/>
        <v>0.01</v>
      </c>
      <c r="H315" s="6">
        <f t="shared" si="61"/>
        <v>0.0047220000000000005</v>
      </c>
      <c r="I315" s="6">
        <f t="shared" si="62"/>
        <v>0.005278</v>
      </c>
    </row>
    <row r="316" spans="1:9" s="2" customFormat="1" ht="12.75">
      <c r="A316" s="18" t="s">
        <v>424</v>
      </c>
      <c r="B316" s="19" t="s">
        <v>458</v>
      </c>
      <c r="C316" s="20" t="s">
        <v>491</v>
      </c>
      <c r="D316" s="21">
        <v>15</v>
      </c>
      <c r="E316" s="22">
        <v>8.428</v>
      </c>
      <c r="F316" s="9">
        <v>5</v>
      </c>
      <c r="G316" s="6">
        <f t="shared" si="60"/>
        <v>0.015</v>
      </c>
      <c r="H316" s="6">
        <f t="shared" si="61"/>
        <v>0.008428000000000001</v>
      </c>
      <c r="I316" s="6">
        <f t="shared" si="62"/>
        <v>0.006571999999999998</v>
      </c>
    </row>
    <row r="317" spans="1:9" s="2" customFormat="1" ht="12.75">
      <c r="A317" s="18" t="s">
        <v>424</v>
      </c>
      <c r="B317" s="19" t="s">
        <v>459</v>
      </c>
      <c r="C317" s="20" t="s">
        <v>492</v>
      </c>
      <c r="D317" s="21">
        <v>12</v>
      </c>
      <c r="E317" s="22">
        <v>3.147</v>
      </c>
      <c r="F317" s="9">
        <v>5</v>
      </c>
      <c r="G317" s="6">
        <f t="shared" si="60"/>
        <v>0.012</v>
      </c>
      <c r="H317" s="6">
        <f t="shared" si="61"/>
        <v>0.0031469999999999996</v>
      </c>
      <c r="I317" s="6">
        <f t="shared" si="62"/>
        <v>0.008853</v>
      </c>
    </row>
    <row r="318" spans="1:9" s="2" customFormat="1" ht="12.75">
      <c r="A318" s="18" t="s">
        <v>424</v>
      </c>
      <c r="B318" s="19" t="s">
        <v>460</v>
      </c>
      <c r="C318" s="20" t="s">
        <v>493</v>
      </c>
      <c r="D318" s="21">
        <v>50</v>
      </c>
      <c r="E318" s="22">
        <v>22.542</v>
      </c>
      <c r="F318" s="9">
        <v>5</v>
      </c>
      <c r="G318" s="6">
        <f t="shared" si="60"/>
        <v>0.05</v>
      </c>
      <c r="H318" s="6">
        <f t="shared" si="61"/>
        <v>0.022542000000000003</v>
      </c>
      <c r="I318" s="6">
        <f t="shared" si="62"/>
        <v>0.027458</v>
      </c>
    </row>
    <row r="319" spans="1:9" s="2" customFormat="1" ht="12.75">
      <c r="A319" s="18" t="s">
        <v>424</v>
      </c>
      <c r="B319" s="19" t="s">
        <v>461</v>
      </c>
      <c r="C319" s="20" t="s">
        <v>494</v>
      </c>
      <c r="D319" s="21">
        <v>20</v>
      </c>
      <c r="E319" s="22">
        <v>1.803</v>
      </c>
      <c r="F319" s="9">
        <v>5</v>
      </c>
      <c r="G319" s="6">
        <f t="shared" si="60"/>
        <v>0.02</v>
      </c>
      <c r="H319" s="6">
        <f t="shared" si="61"/>
        <v>0.001803</v>
      </c>
      <c r="I319" s="6">
        <f t="shared" si="62"/>
        <v>0.018197</v>
      </c>
    </row>
    <row r="320" spans="1:9" s="2" customFormat="1" ht="12.75">
      <c r="A320" s="18" t="s">
        <v>424</v>
      </c>
      <c r="B320" s="19" t="s">
        <v>462</v>
      </c>
      <c r="C320" s="20" t="s">
        <v>495</v>
      </c>
      <c r="D320" s="21">
        <v>31</v>
      </c>
      <c r="E320" s="22">
        <v>4.757</v>
      </c>
      <c r="F320" s="9">
        <v>5</v>
      </c>
      <c r="G320" s="6">
        <f t="shared" si="60"/>
        <v>0.031</v>
      </c>
      <c r="H320" s="6">
        <f t="shared" si="61"/>
        <v>0.004757</v>
      </c>
      <c r="I320" s="6">
        <f t="shared" si="62"/>
        <v>0.026243</v>
      </c>
    </row>
    <row r="321" spans="1:9" s="2" customFormat="1" ht="12.75">
      <c r="A321" s="18" t="s">
        <v>424</v>
      </c>
      <c r="B321" s="19" t="s">
        <v>733</v>
      </c>
      <c r="C321" s="20" t="s">
        <v>734</v>
      </c>
      <c r="D321" s="21">
        <v>4</v>
      </c>
      <c r="E321" s="22">
        <v>0.066</v>
      </c>
      <c r="F321" s="9">
        <v>5</v>
      </c>
      <c r="G321" s="6">
        <f aca="true" t="shared" si="63" ref="G321:G344">D321/1000</f>
        <v>0.004</v>
      </c>
      <c r="H321" s="6">
        <f aca="true" t="shared" si="64" ref="H321:H344">E321/1000</f>
        <v>6.6E-05</v>
      </c>
      <c r="I321" s="6">
        <f aca="true" t="shared" si="65" ref="I321:I344">G321-H321</f>
        <v>0.003934</v>
      </c>
    </row>
    <row r="322" spans="1:9" s="2" customFormat="1" ht="12.75">
      <c r="A322" s="18" t="s">
        <v>424</v>
      </c>
      <c r="B322" s="19" t="s">
        <v>463</v>
      </c>
      <c r="C322" s="20" t="s">
        <v>496</v>
      </c>
      <c r="D322" s="21">
        <v>95</v>
      </c>
      <c r="E322" s="22">
        <v>62.195</v>
      </c>
      <c r="F322" s="9">
        <v>5</v>
      </c>
      <c r="G322" s="6">
        <f t="shared" si="63"/>
        <v>0.095</v>
      </c>
      <c r="H322" s="6">
        <f t="shared" si="64"/>
        <v>0.062195</v>
      </c>
      <c r="I322" s="6">
        <f t="shared" si="65"/>
        <v>0.032805</v>
      </c>
    </row>
    <row r="323" spans="1:9" s="2" customFormat="1" ht="12.75">
      <c r="A323" s="18" t="s">
        <v>424</v>
      </c>
      <c r="B323" s="19" t="s">
        <v>464</v>
      </c>
      <c r="C323" s="20" t="s">
        <v>497</v>
      </c>
      <c r="D323" s="21">
        <v>58</v>
      </c>
      <c r="E323" s="22">
        <v>11.654</v>
      </c>
      <c r="F323" s="9">
        <v>5</v>
      </c>
      <c r="G323" s="6">
        <f t="shared" si="63"/>
        <v>0.058</v>
      </c>
      <c r="H323" s="6">
        <f t="shared" si="64"/>
        <v>0.011654</v>
      </c>
      <c r="I323" s="6">
        <f t="shared" si="65"/>
        <v>0.046346000000000005</v>
      </c>
    </row>
    <row r="324" spans="1:9" s="2" customFormat="1" ht="12.75">
      <c r="A324" s="18" t="s">
        <v>424</v>
      </c>
      <c r="B324" s="19" t="s">
        <v>465</v>
      </c>
      <c r="C324" s="20" t="s">
        <v>498</v>
      </c>
      <c r="D324" s="21">
        <v>260</v>
      </c>
      <c r="E324" s="22">
        <v>162.429</v>
      </c>
      <c r="F324" s="9">
        <v>5</v>
      </c>
      <c r="G324" s="6"/>
      <c r="H324" s="6"/>
      <c r="I324" s="6"/>
    </row>
    <row r="325" spans="1:9" s="2" customFormat="1" ht="22.5">
      <c r="A325" s="18" t="s">
        <v>424</v>
      </c>
      <c r="B325" s="24" t="s">
        <v>466</v>
      </c>
      <c r="C325" s="20" t="s">
        <v>499</v>
      </c>
      <c r="D325" s="21">
        <v>9</v>
      </c>
      <c r="E325" s="22">
        <v>2.911</v>
      </c>
      <c r="F325" s="9">
        <v>5</v>
      </c>
      <c r="G325" s="6">
        <f t="shared" si="63"/>
        <v>0.009</v>
      </c>
      <c r="H325" s="6">
        <f t="shared" si="64"/>
        <v>0.002911</v>
      </c>
      <c r="I325" s="6">
        <f t="shared" si="65"/>
        <v>0.006088999999999999</v>
      </c>
    </row>
    <row r="326" spans="1:9" s="2" customFormat="1" ht="22.5">
      <c r="A326" s="18" t="s">
        <v>424</v>
      </c>
      <c r="B326" s="24" t="s">
        <v>735</v>
      </c>
      <c r="C326" s="20" t="s">
        <v>736</v>
      </c>
      <c r="D326" s="21">
        <v>15</v>
      </c>
      <c r="E326" s="22">
        <v>2.322</v>
      </c>
      <c r="F326" s="9">
        <v>5</v>
      </c>
      <c r="G326" s="6">
        <f t="shared" si="63"/>
        <v>0.015</v>
      </c>
      <c r="H326" s="6">
        <f t="shared" si="64"/>
        <v>0.0023220000000000003</v>
      </c>
      <c r="I326" s="6">
        <f t="shared" si="65"/>
        <v>0.012677999999999998</v>
      </c>
    </row>
    <row r="327" spans="1:9" s="2" customFormat="1" ht="12.75">
      <c r="A327" s="18" t="s">
        <v>424</v>
      </c>
      <c r="B327" s="19" t="s">
        <v>467</v>
      </c>
      <c r="C327" s="20" t="s">
        <v>500</v>
      </c>
      <c r="D327" s="21">
        <v>3</v>
      </c>
      <c r="E327" s="22">
        <v>0.828</v>
      </c>
      <c r="F327" s="9">
        <v>5</v>
      </c>
      <c r="G327" s="6">
        <f t="shared" si="63"/>
        <v>0.003</v>
      </c>
      <c r="H327" s="6">
        <f t="shared" si="64"/>
        <v>0.000828</v>
      </c>
      <c r="I327" s="6">
        <f t="shared" si="65"/>
        <v>0.0021720000000000003</v>
      </c>
    </row>
    <row r="328" spans="1:9" s="2" customFormat="1" ht="12.75">
      <c r="A328" s="18" t="s">
        <v>424</v>
      </c>
      <c r="B328" s="19" t="s">
        <v>468</v>
      </c>
      <c r="C328" s="20" t="s">
        <v>501</v>
      </c>
      <c r="D328" s="21">
        <v>178</v>
      </c>
      <c r="E328" s="22">
        <v>109.52</v>
      </c>
      <c r="F328" s="9">
        <v>5</v>
      </c>
      <c r="G328" s="6">
        <f t="shared" si="63"/>
        <v>0.178</v>
      </c>
      <c r="H328" s="6">
        <f t="shared" si="64"/>
        <v>0.10951999999999999</v>
      </c>
      <c r="I328" s="6">
        <f t="shared" si="65"/>
        <v>0.06848</v>
      </c>
    </row>
    <row r="329" spans="1:9" s="2" customFormat="1" ht="12.75">
      <c r="A329" s="18" t="s">
        <v>424</v>
      </c>
      <c r="B329" s="19" t="s">
        <v>469</v>
      </c>
      <c r="C329" s="20" t="s">
        <v>502</v>
      </c>
      <c r="D329" s="21">
        <v>3.8</v>
      </c>
      <c r="E329" s="22">
        <v>1.161</v>
      </c>
      <c r="F329" s="9">
        <v>5</v>
      </c>
      <c r="G329" s="6">
        <f t="shared" si="63"/>
        <v>0.0038</v>
      </c>
      <c r="H329" s="6">
        <f t="shared" si="64"/>
        <v>0.0011610000000000001</v>
      </c>
      <c r="I329" s="6">
        <f t="shared" si="65"/>
        <v>0.002639</v>
      </c>
    </row>
    <row r="330" spans="1:9" s="2" customFormat="1" ht="12.75">
      <c r="A330" s="18" t="s">
        <v>424</v>
      </c>
      <c r="B330" s="19" t="s">
        <v>470</v>
      </c>
      <c r="C330" s="20" t="s">
        <v>503</v>
      </c>
      <c r="D330" s="21">
        <v>9.5</v>
      </c>
      <c r="E330" s="22">
        <v>1.1</v>
      </c>
      <c r="F330" s="9">
        <v>5</v>
      </c>
      <c r="G330" s="6">
        <f t="shared" si="63"/>
        <v>0.0095</v>
      </c>
      <c r="H330" s="6">
        <f t="shared" si="64"/>
        <v>0.0011</v>
      </c>
      <c r="I330" s="6">
        <f t="shared" si="65"/>
        <v>0.0084</v>
      </c>
    </row>
    <row r="331" spans="1:9" s="2" customFormat="1" ht="12.75">
      <c r="A331" s="18" t="s">
        <v>424</v>
      </c>
      <c r="B331" s="19" t="s">
        <v>471</v>
      </c>
      <c r="C331" s="20" t="s">
        <v>504</v>
      </c>
      <c r="D331" s="21">
        <v>5</v>
      </c>
      <c r="E331" s="22">
        <v>1.1</v>
      </c>
      <c r="F331" s="9">
        <v>5</v>
      </c>
      <c r="G331" s="6">
        <f t="shared" si="63"/>
        <v>0.005</v>
      </c>
      <c r="H331" s="6">
        <f t="shared" si="64"/>
        <v>0.0011</v>
      </c>
      <c r="I331" s="6">
        <f t="shared" si="65"/>
        <v>0.0039</v>
      </c>
    </row>
    <row r="332" spans="1:9" s="2" customFormat="1" ht="12.75">
      <c r="A332" s="18" t="s">
        <v>424</v>
      </c>
      <c r="B332" s="19" t="s">
        <v>679</v>
      </c>
      <c r="C332" s="20" t="s">
        <v>505</v>
      </c>
      <c r="D332" s="21">
        <v>80</v>
      </c>
      <c r="E332" s="22">
        <v>52.025</v>
      </c>
      <c r="F332" s="9">
        <v>5</v>
      </c>
      <c r="G332" s="6">
        <f t="shared" si="63"/>
        <v>0.08</v>
      </c>
      <c r="H332" s="6">
        <f t="shared" si="64"/>
        <v>0.052025</v>
      </c>
      <c r="I332" s="6">
        <f t="shared" si="65"/>
        <v>0.027975</v>
      </c>
    </row>
    <row r="333" spans="1:9" s="2" customFormat="1" ht="12.75">
      <c r="A333" s="18" t="s">
        <v>424</v>
      </c>
      <c r="B333" s="19" t="s">
        <v>472</v>
      </c>
      <c r="C333" s="20" t="s">
        <v>488</v>
      </c>
      <c r="D333" s="21">
        <v>4</v>
      </c>
      <c r="E333" s="22">
        <v>1.088</v>
      </c>
      <c r="F333" s="9">
        <v>5</v>
      </c>
      <c r="G333" s="6">
        <f t="shared" si="63"/>
        <v>0.004</v>
      </c>
      <c r="H333" s="6">
        <f t="shared" si="64"/>
        <v>0.001088</v>
      </c>
      <c r="I333" s="6">
        <f t="shared" si="65"/>
        <v>0.002912</v>
      </c>
    </row>
    <row r="334" spans="1:9" s="2" customFormat="1" ht="12.75">
      <c r="A334" s="18" t="s">
        <v>424</v>
      </c>
      <c r="B334" s="19" t="s">
        <v>473</v>
      </c>
      <c r="C334" s="20" t="s">
        <v>506</v>
      </c>
      <c r="D334" s="21">
        <v>10</v>
      </c>
      <c r="E334" s="22">
        <v>2.201</v>
      </c>
      <c r="F334" s="9">
        <v>5</v>
      </c>
      <c r="G334" s="6">
        <f t="shared" si="63"/>
        <v>0.01</v>
      </c>
      <c r="H334" s="6">
        <f t="shared" si="64"/>
        <v>0.0022010000000000003</v>
      </c>
      <c r="I334" s="6">
        <f t="shared" si="65"/>
        <v>0.007799</v>
      </c>
    </row>
    <row r="335" spans="1:9" s="2" customFormat="1" ht="12.75">
      <c r="A335" s="18" t="s">
        <v>424</v>
      </c>
      <c r="B335" s="19" t="s">
        <v>292</v>
      </c>
      <c r="C335" s="20" t="s">
        <v>507</v>
      </c>
      <c r="D335" s="21">
        <v>2</v>
      </c>
      <c r="E335" s="22">
        <v>0.816</v>
      </c>
      <c r="F335" s="9">
        <v>5</v>
      </c>
      <c r="G335" s="6">
        <f t="shared" si="63"/>
        <v>0.002</v>
      </c>
      <c r="H335" s="6">
        <f t="shared" si="64"/>
        <v>0.000816</v>
      </c>
      <c r="I335" s="6">
        <f t="shared" si="65"/>
        <v>0.0011840000000000002</v>
      </c>
    </row>
    <row r="336" spans="1:9" s="2" customFormat="1" ht="12.75">
      <c r="A336" s="18" t="s">
        <v>424</v>
      </c>
      <c r="B336" s="19" t="s">
        <v>474</v>
      </c>
      <c r="C336" s="20" t="s">
        <v>508</v>
      </c>
      <c r="D336" s="21">
        <v>25</v>
      </c>
      <c r="E336" s="22">
        <v>14.825</v>
      </c>
      <c r="F336" s="9">
        <v>5</v>
      </c>
      <c r="G336" s="6">
        <f t="shared" si="63"/>
        <v>0.025</v>
      </c>
      <c r="H336" s="6">
        <f t="shared" si="64"/>
        <v>0.014825</v>
      </c>
      <c r="I336" s="6">
        <f t="shared" si="65"/>
        <v>0.010175000000000002</v>
      </c>
    </row>
    <row r="337" spans="1:9" s="2" customFormat="1" ht="12.75">
      <c r="A337" s="18" t="s">
        <v>424</v>
      </c>
      <c r="B337" s="19" t="s">
        <v>475</v>
      </c>
      <c r="C337" s="20" t="s">
        <v>509</v>
      </c>
      <c r="D337" s="21">
        <v>12</v>
      </c>
      <c r="E337" s="22">
        <v>5.419</v>
      </c>
      <c r="F337" s="9">
        <v>5</v>
      </c>
      <c r="G337" s="6">
        <f t="shared" si="63"/>
        <v>0.012</v>
      </c>
      <c r="H337" s="6">
        <f t="shared" si="64"/>
        <v>0.005418999999999999</v>
      </c>
      <c r="I337" s="6">
        <f t="shared" si="65"/>
        <v>0.006581000000000001</v>
      </c>
    </row>
    <row r="338" spans="1:9" s="2" customFormat="1" ht="12.75">
      <c r="A338" s="18" t="s">
        <v>424</v>
      </c>
      <c r="B338" s="19" t="s">
        <v>476</v>
      </c>
      <c r="C338" s="20" t="s">
        <v>510</v>
      </c>
      <c r="D338" s="21">
        <v>3</v>
      </c>
      <c r="E338" s="22">
        <v>0.846</v>
      </c>
      <c r="F338" s="9">
        <v>5</v>
      </c>
      <c r="G338" s="6">
        <f t="shared" si="63"/>
        <v>0.003</v>
      </c>
      <c r="H338" s="6">
        <f t="shared" si="64"/>
        <v>0.000846</v>
      </c>
      <c r="I338" s="6">
        <f t="shared" si="65"/>
        <v>0.002154</v>
      </c>
    </row>
    <row r="339" spans="1:9" s="2" customFormat="1" ht="12.75">
      <c r="A339" s="18" t="s">
        <v>424</v>
      </c>
      <c r="B339" s="19" t="s">
        <v>511</v>
      </c>
      <c r="C339" s="20" t="s">
        <v>550</v>
      </c>
      <c r="D339" s="21">
        <v>0.8</v>
      </c>
      <c r="E339" s="22">
        <v>0.663</v>
      </c>
      <c r="F339" s="9">
        <v>6</v>
      </c>
      <c r="G339" s="6">
        <f t="shared" si="63"/>
        <v>0.0008</v>
      </c>
      <c r="H339" s="6">
        <f t="shared" si="64"/>
        <v>0.0006630000000000001</v>
      </c>
      <c r="I339" s="6">
        <f t="shared" si="65"/>
        <v>0.00013699999999999997</v>
      </c>
    </row>
    <row r="340" spans="1:9" s="2" customFormat="1" ht="12.75">
      <c r="A340" s="18" t="s">
        <v>424</v>
      </c>
      <c r="B340" s="19" t="s">
        <v>512</v>
      </c>
      <c r="C340" s="20" t="s">
        <v>551</v>
      </c>
      <c r="D340" s="21">
        <v>0.2</v>
      </c>
      <c r="E340" s="22">
        <v>0.011</v>
      </c>
      <c r="F340" s="9">
        <v>6</v>
      </c>
      <c r="G340" s="6">
        <f t="shared" si="63"/>
        <v>0.0002</v>
      </c>
      <c r="H340" s="6">
        <f t="shared" si="64"/>
        <v>1.1E-05</v>
      </c>
      <c r="I340" s="6">
        <f t="shared" si="65"/>
        <v>0.000189</v>
      </c>
    </row>
    <row r="341" spans="1:9" s="2" customFormat="1" ht="12.75">
      <c r="A341" s="18" t="s">
        <v>424</v>
      </c>
      <c r="B341" s="19" t="s">
        <v>513</v>
      </c>
      <c r="C341" s="20" t="s">
        <v>552</v>
      </c>
      <c r="D341" s="21">
        <v>0.4</v>
      </c>
      <c r="E341" s="22">
        <v>0.269</v>
      </c>
      <c r="F341" s="9">
        <v>6</v>
      </c>
      <c r="G341" s="6">
        <f t="shared" si="63"/>
        <v>0.0004</v>
      </c>
      <c r="H341" s="6">
        <f t="shared" si="64"/>
        <v>0.00026900000000000003</v>
      </c>
      <c r="I341" s="6">
        <f t="shared" si="65"/>
        <v>0.00013099999999999999</v>
      </c>
    </row>
    <row r="342" spans="1:9" s="2" customFormat="1" ht="12.75">
      <c r="A342" s="18" t="s">
        <v>424</v>
      </c>
      <c r="B342" s="19" t="s">
        <v>514</v>
      </c>
      <c r="C342" s="20" t="s">
        <v>553</v>
      </c>
      <c r="D342" s="21">
        <v>0.3</v>
      </c>
      <c r="E342" s="22">
        <v>0.159</v>
      </c>
      <c r="F342" s="9">
        <v>6</v>
      </c>
      <c r="G342" s="6">
        <f t="shared" si="63"/>
        <v>0.0003</v>
      </c>
      <c r="H342" s="6">
        <f t="shared" si="64"/>
        <v>0.00015900000000000002</v>
      </c>
      <c r="I342" s="6">
        <f t="shared" si="65"/>
        <v>0.00014099999999999996</v>
      </c>
    </row>
    <row r="343" spans="1:9" s="2" customFormat="1" ht="12.75">
      <c r="A343" s="18" t="s">
        <v>424</v>
      </c>
      <c r="B343" s="19" t="s">
        <v>515</v>
      </c>
      <c r="C343" s="20" t="s">
        <v>554</v>
      </c>
      <c r="D343" s="21">
        <v>1.2</v>
      </c>
      <c r="E343" s="22">
        <v>0.564</v>
      </c>
      <c r="F343" s="9">
        <v>6</v>
      </c>
      <c r="G343" s="6">
        <f t="shared" si="63"/>
        <v>0.0012</v>
      </c>
      <c r="H343" s="6">
        <f t="shared" si="64"/>
        <v>0.0005639999999999999</v>
      </c>
      <c r="I343" s="6">
        <f t="shared" si="65"/>
        <v>0.000636</v>
      </c>
    </row>
    <row r="344" spans="1:9" s="2" customFormat="1" ht="12.75">
      <c r="A344" s="18" t="s">
        <v>424</v>
      </c>
      <c r="B344" s="19" t="s">
        <v>516</v>
      </c>
      <c r="C344" s="20" t="s">
        <v>555</v>
      </c>
      <c r="D344" s="21">
        <v>3</v>
      </c>
      <c r="E344" s="22">
        <v>0.363</v>
      </c>
      <c r="F344" s="9">
        <v>6</v>
      </c>
      <c r="G344" s="6">
        <f t="shared" si="63"/>
        <v>0.003</v>
      </c>
      <c r="H344" s="6">
        <f t="shared" si="64"/>
        <v>0.000363</v>
      </c>
      <c r="I344" s="6">
        <f t="shared" si="65"/>
        <v>0.002637</v>
      </c>
    </row>
    <row r="345" spans="1:9" s="2" customFormat="1" ht="12.75">
      <c r="A345" s="18" t="s">
        <v>424</v>
      </c>
      <c r="B345" s="19" t="s">
        <v>630</v>
      </c>
      <c r="C345" s="20" t="s">
        <v>556</v>
      </c>
      <c r="D345" s="21">
        <v>0.8</v>
      </c>
      <c r="E345" s="22">
        <v>0.097</v>
      </c>
      <c r="F345" s="9">
        <v>6</v>
      </c>
      <c r="G345" s="6">
        <f aca="true" t="shared" si="66" ref="G345:G352">D345/1000</f>
        <v>0.0008</v>
      </c>
      <c r="H345" s="6">
        <f aca="true" t="shared" si="67" ref="H345:H352">E345/1000</f>
        <v>9.7E-05</v>
      </c>
      <c r="I345" s="6">
        <f aca="true" t="shared" si="68" ref="I345:I352">G345-H345</f>
        <v>0.0007030000000000001</v>
      </c>
    </row>
    <row r="346" spans="1:9" s="2" customFormat="1" ht="22.5">
      <c r="A346" s="18" t="s">
        <v>424</v>
      </c>
      <c r="B346" s="24" t="s">
        <v>517</v>
      </c>
      <c r="C346" s="20" t="s">
        <v>557</v>
      </c>
      <c r="D346" s="21">
        <v>3</v>
      </c>
      <c r="E346" s="22">
        <v>1.711</v>
      </c>
      <c r="F346" s="9">
        <v>6</v>
      </c>
      <c r="G346" s="6">
        <f t="shared" si="66"/>
        <v>0.003</v>
      </c>
      <c r="H346" s="6">
        <f t="shared" si="67"/>
        <v>0.001711</v>
      </c>
      <c r="I346" s="6">
        <f t="shared" si="68"/>
        <v>0.001289</v>
      </c>
    </row>
    <row r="347" spans="1:9" s="2" customFormat="1" ht="22.5">
      <c r="A347" s="18" t="s">
        <v>424</v>
      </c>
      <c r="B347" s="24" t="s">
        <v>518</v>
      </c>
      <c r="C347" s="20" t="s">
        <v>558</v>
      </c>
      <c r="D347" s="27"/>
      <c r="E347" s="22">
        <v>0.012</v>
      </c>
      <c r="F347" s="9">
        <v>6</v>
      </c>
      <c r="G347" s="6">
        <f t="shared" si="66"/>
        <v>0</v>
      </c>
      <c r="H347" s="6">
        <f t="shared" si="67"/>
        <v>1.2E-05</v>
      </c>
      <c r="I347" s="6">
        <f t="shared" si="68"/>
        <v>-1.2E-05</v>
      </c>
    </row>
    <row r="348" spans="1:9" s="2" customFormat="1" ht="12.75">
      <c r="A348" s="18" t="s">
        <v>424</v>
      </c>
      <c r="B348" s="19" t="s">
        <v>519</v>
      </c>
      <c r="C348" s="20" t="s">
        <v>559</v>
      </c>
      <c r="D348" s="27"/>
      <c r="E348" s="22">
        <v>0.034</v>
      </c>
      <c r="F348" s="9">
        <v>6</v>
      </c>
      <c r="G348" s="6">
        <f t="shared" si="66"/>
        <v>0</v>
      </c>
      <c r="H348" s="6">
        <f t="shared" si="67"/>
        <v>3.4E-05</v>
      </c>
      <c r="I348" s="6">
        <f t="shared" si="68"/>
        <v>-3.4E-05</v>
      </c>
    </row>
    <row r="349" spans="1:9" s="2" customFormat="1" ht="12.75">
      <c r="A349" s="18" t="s">
        <v>424</v>
      </c>
      <c r="B349" s="19" t="s">
        <v>631</v>
      </c>
      <c r="C349" s="20" t="s">
        <v>632</v>
      </c>
      <c r="D349" s="21">
        <v>2</v>
      </c>
      <c r="E349" s="22">
        <v>0.195</v>
      </c>
      <c r="F349" s="9">
        <v>6</v>
      </c>
      <c r="G349" s="6">
        <f t="shared" si="66"/>
        <v>0.002</v>
      </c>
      <c r="H349" s="6">
        <f t="shared" si="67"/>
        <v>0.000195</v>
      </c>
      <c r="I349" s="6">
        <f t="shared" si="68"/>
        <v>0.001805</v>
      </c>
    </row>
    <row r="350" spans="1:9" s="2" customFormat="1" ht="12.75">
      <c r="A350" s="18" t="s">
        <v>424</v>
      </c>
      <c r="B350" s="19" t="s">
        <v>520</v>
      </c>
      <c r="C350" s="20" t="s">
        <v>560</v>
      </c>
      <c r="D350" s="21">
        <v>5</v>
      </c>
      <c r="E350" s="22">
        <v>1.663</v>
      </c>
      <c r="F350" s="9">
        <v>6</v>
      </c>
      <c r="G350" s="6">
        <f t="shared" si="66"/>
        <v>0.005</v>
      </c>
      <c r="H350" s="6">
        <f t="shared" si="67"/>
        <v>0.001663</v>
      </c>
      <c r="I350" s="6">
        <f t="shared" si="68"/>
        <v>0.003337</v>
      </c>
    </row>
    <row r="351" spans="1:9" s="2" customFormat="1" ht="12.75">
      <c r="A351" s="18" t="s">
        <v>424</v>
      </c>
      <c r="B351" s="19" t="s">
        <v>521</v>
      </c>
      <c r="C351" s="20" t="s">
        <v>561</v>
      </c>
      <c r="D351" s="21">
        <v>1</v>
      </c>
      <c r="E351" s="22">
        <v>0.457</v>
      </c>
      <c r="F351" s="9">
        <v>6</v>
      </c>
      <c r="G351" s="6">
        <f t="shared" si="66"/>
        <v>0.001</v>
      </c>
      <c r="H351" s="6">
        <f t="shared" si="67"/>
        <v>0.000457</v>
      </c>
      <c r="I351" s="6">
        <f t="shared" si="68"/>
        <v>0.0005430000000000001</v>
      </c>
    </row>
    <row r="352" spans="1:9" s="2" customFormat="1" ht="12.75">
      <c r="A352" s="18" t="s">
        <v>424</v>
      </c>
      <c r="B352" s="19" t="s">
        <v>522</v>
      </c>
      <c r="C352" s="20" t="s">
        <v>562</v>
      </c>
      <c r="D352" s="21">
        <v>10</v>
      </c>
      <c r="E352" s="22">
        <v>0.803</v>
      </c>
      <c r="F352" s="9">
        <v>6</v>
      </c>
      <c r="G352" s="6">
        <f t="shared" si="66"/>
        <v>0.01</v>
      </c>
      <c r="H352" s="6">
        <f t="shared" si="67"/>
        <v>0.000803</v>
      </c>
      <c r="I352" s="6">
        <f t="shared" si="68"/>
        <v>0.009197</v>
      </c>
    </row>
    <row r="353" spans="1:9" s="2" customFormat="1" ht="22.5">
      <c r="A353" s="18" t="s">
        <v>424</v>
      </c>
      <c r="B353" s="24" t="s">
        <v>523</v>
      </c>
      <c r="C353" s="20" t="s">
        <v>563</v>
      </c>
      <c r="D353" s="21">
        <v>3</v>
      </c>
      <c r="E353" s="22">
        <v>0.737</v>
      </c>
      <c r="F353" s="9">
        <v>6</v>
      </c>
      <c r="G353" s="6">
        <f aca="true" t="shared" si="69" ref="G353:G367">D353/1000</f>
        <v>0.003</v>
      </c>
      <c r="H353" s="6">
        <f aca="true" t="shared" si="70" ref="H353:H367">E353/1000</f>
        <v>0.000737</v>
      </c>
      <c r="I353" s="6">
        <f aca="true" t="shared" si="71" ref="I353:I367">G353-H353</f>
        <v>0.0022630000000000003</v>
      </c>
    </row>
    <row r="354" spans="1:9" s="2" customFormat="1" ht="12.75">
      <c r="A354" s="18" t="s">
        <v>424</v>
      </c>
      <c r="B354" s="19" t="s">
        <v>524</v>
      </c>
      <c r="C354" s="20" t="s">
        <v>564</v>
      </c>
      <c r="D354" s="21">
        <v>0.1</v>
      </c>
      <c r="E354" s="22">
        <v>0.012</v>
      </c>
      <c r="F354" s="9">
        <v>6</v>
      </c>
      <c r="G354" s="6">
        <f t="shared" si="69"/>
        <v>0.0001</v>
      </c>
      <c r="H354" s="6">
        <f t="shared" si="70"/>
        <v>1.2E-05</v>
      </c>
      <c r="I354" s="6">
        <f t="shared" si="71"/>
        <v>8.8E-05</v>
      </c>
    </row>
    <row r="355" spans="1:9" s="2" customFormat="1" ht="12.75">
      <c r="A355" s="18" t="s">
        <v>424</v>
      </c>
      <c r="B355" s="19" t="s">
        <v>525</v>
      </c>
      <c r="C355" s="20" t="s">
        <v>565</v>
      </c>
      <c r="D355" s="21">
        <v>2</v>
      </c>
      <c r="E355" s="22">
        <v>1.29</v>
      </c>
      <c r="F355" s="9">
        <v>6</v>
      </c>
      <c r="G355" s="6">
        <f t="shared" si="69"/>
        <v>0.002</v>
      </c>
      <c r="H355" s="6">
        <f t="shared" si="70"/>
        <v>0.0012900000000000001</v>
      </c>
      <c r="I355" s="6">
        <f t="shared" si="71"/>
        <v>0.0007099999999999999</v>
      </c>
    </row>
    <row r="356" spans="1:9" s="2" customFormat="1" ht="22.5">
      <c r="A356" s="18" t="s">
        <v>424</v>
      </c>
      <c r="B356" s="24" t="s">
        <v>526</v>
      </c>
      <c r="C356" s="20" t="s">
        <v>566</v>
      </c>
      <c r="D356" s="21">
        <v>0.1</v>
      </c>
      <c r="E356" s="22">
        <v>0.086</v>
      </c>
      <c r="F356" s="9">
        <v>6</v>
      </c>
      <c r="G356" s="6">
        <f t="shared" si="69"/>
        <v>0.0001</v>
      </c>
      <c r="H356" s="6">
        <f t="shared" si="70"/>
        <v>8.599999999999999E-05</v>
      </c>
      <c r="I356" s="6">
        <f t="shared" si="71"/>
        <v>1.4000000000000015E-05</v>
      </c>
    </row>
    <row r="357" spans="1:9" s="2" customFormat="1" ht="22.5">
      <c r="A357" s="18" t="s">
        <v>424</v>
      </c>
      <c r="B357" s="24" t="s">
        <v>527</v>
      </c>
      <c r="C357" s="20" t="s">
        <v>567</v>
      </c>
      <c r="D357" s="21">
        <v>0.2</v>
      </c>
      <c r="E357" s="22">
        <v>0.19</v>
      </c>
      <c r="F357" s="9">
        <v>6</v>
      </c>
      <c r="G357" s="6">
        <f t="shared" si="69"/>
        <v>0.0002</v>
      </c>
      <c r="H357" s="6">
        <f t="shared" si="70"/>
        <v>0.00019</v>
      </c>
      <c r="I357" s="6">
        <f t="shared" si="71"/>
        <v>9.999999999999999E-06</v>
      </c>
    </row>
    <row r="358" spans="1:9" s="2" customFormat="1" ht="22.5">
      <c r="A358" s="18" t="s">
        <v>424</v>
      </c>
      <c r="B358" s="24" t="s">
        <v>528</v>
      </c>
      <c r="C358" s="20" t="s">
        <v>568</v>
      </c>
      <c r="D358" s="21">
        <v>43.6</v>
      </c>
      <c r="E358" s="22">
        <v>0.775</v>
      </c>
      <c r="F358" s="9">
        <v>6</v>
      </c>
      <c r="G358" s="6">
        <f t="shared" si="69"/>
        <v>0.0436</v>
      </c>
      <c r="H358" s="6">
        <f t="shared" si="70"/>
        <v>0.000775</v>
      </c>
      <c r="I358" s="6">
        <f t="shared" si="71"/>
        <v>0.042825</v>
      </c>
    </row>
    <row r="359" spans="1:9" s="2" customFormat="1" ht="12.75">
      <c r="A359" s="18" t="s">
        <v>424</v>
      </c>
      <c r="B359" s="19" t="s">
        <v>529</v>
      </c>
      <c r="C359" s="20" t="s">
        <v>569</v>
      </c>
      <c r="D359" s="21">
        <v>1.2</v>
      </c>
      <c r="E359" s="22">
        <v>0.702</v>
      </c>
      <c r="F359" s="9">
        <v>6</v>
      </c>
      <c r="G359" s="6">
        <f t="shared" si="69"/>
        <v>0.0012</v>
      </c>
      <c r="H359" s="6">
        <f t="shared" si="70"/>
        <v>0.0007019999999999999</v>
      </c>
      <c r="I359" s="6">
        <f t="shared" si="71"/>
        <v>0.000498</v>
      </c>
    </row>
    <row r="360" spans="1:9" s="2" customFormat="1" ht="12.75">
      <c r="A360" s="18" t="s">
        <v>424</v>
      </c>
      <c r="B360" s="19" t="s">
        <v>530</v>
      </c>
      <c r="C360" s="20" t="s">
        <v>570</v>
      </c>
      <c r="D360" s="21">
        <v>0.4</v>
      </c>
      <c r="E360" s="22">
        <v>0.223</v>
      </c>
      <c r="F360" s="9">
        <v>6</v>
      </c>
      <c r="G360" s="6">
        <f t="shared" si="69"/>
        <v>0.0004</v>
      </c>
      <c r="H360" s="6">
        <f t="shared" si="70"/>
        <v>0.000223</v>
      </c>
      <c r="I360" s="6">
        <f t="shared" si="71"/>
        <v>0.00017700000000000002</v>
      </c>
    </row>
    <row r="361" spans="1:9" s="2" customFormat="1" ht="22.5">
      <c r="A361" s="18" t="s">
        <v>424</v>
      </c>
      <c r="B361" s="24" t="s">
        <v>531</v>
      </c>
      <c r="C361" s="20" t="s">
        <v>571</v>
      </c>
      <c r="D361" s="21">
        <v>5</v>
      </c>
      <c r="E361" s="22">
        <v>0.233</v>
      </c>
      <c r="F361" s="9">
        <v>6</v>
      </c>
      <c r="G361" s="6">
        <f t="shared" si="69"/>
        <v>0.005</v>
      </c>
      <c r="H361" s="6">
        <f t="shared" si="70"/>
        <v>0.00023300000000000003</v>
      </c>
      <c r="I361" s="6">
        <f t="shared" si="71"/>
        <v>0.004767</v>
      </c>
    </row>
    <row r="362" spans="1:9" s="2" customFormat="1" ht="12.75">
      <c r="A362" s="18" t="s">
        <v>424</v>
      </c>
      <c r="B362" s="19" t="s">
        <v>532</v>
      </c>
      <c r="C362" s="20" t="s">
        <v>572</v>
      </c>
      <c r="D362" s="21">
        <v>1.7</v>
      </c>
      <c r="E362" s="22">
        <v>1.044</v>
      </c>
      <c r="F362" s="9">
        <v>6</v>
      </c>
      <c r="G362" s="6">
        <f t="shared" si="69"/>
        <v>0.0017</v>
      </c>
      <c r="H362" s="6">
        <f t="shared" si="70"/>
        <v>0.001044</v>
      </c>
      <c r="I362" s="6">
        <f t="shared" si="71"/>
        <v>0.0006559999999999999</v>
      </c>
    </row>
    <row r="363" spans="1:9" s="2" customFormat="1" ht="12.75">
      <c r="A363" s="18" t="s">
        <v>424</v>
      </c>
      <c r="B363" s="19" t="s">
        <v>533</v>
      </c>
      <c r="C363" s="20" t="s">
        <v>573</v>
      </c>
      <c r="D363" s="21">
        <v>1.3</v>
      </c>
      <c r="E363" s="22">
        <v>0.206</v>
      </c>
      <c r="F363" s="9">
        <v>6</v>
      </c>
      <c r="G363" s="6">
        <f t="shared" si="69"/>
        <v>0.0013</v>
      </c>
      <c r="H363" s="6">
        <f t="shared" si="70"/>
        <v>0.000206</v>
      </c>
      <c r="I363" s="6">
        <f t="shared" si="71"/>
        <v>0.001094</v>
      </c>
    </row>
    <row r="364" spans="1:9" s="2" customFormat="1" ht="12.75">
      <c r="A364" s="18" t="s">
        <v>424</v>
      </c>
      <c r="B364" s="19" t="s">
        <v>343</v>
      </c>
      <c r="C364" s="20" t="s">
        <v>574</v>
      </c>
      <c r="D364" s="21">
        <v>0.05</v>
      </c>
      <c r="E364" s="22">
        <v>0.04</v>
      </c>
      <c r="F364" s="9">
        <v>6</v>
      </c>
      <c r="G364" s="6">
        <f t="shared" si="69"/>
        <v>5E-05</v>
      </c>
      <c r="H364" s="6">
        <f t="shared" si="70"/>
        <v>4E-05</v>
      </c>
      <c r="I364" s="6">
        <f t="shared" si="71"/>
        <v>9.999999999999999E-06</v>
      </c>
    </row>
    <row r="365" spans="1:9" s="2" customFormat="1" ht="22.5">
      <c r="A365" s="18" t="s">
        <v>424</v>
      </c>
      <c r="B365" s="24" t="s">
        <v>534</v>
      </c>
      <c r="C365" s="20" t="s">
        <v>575</v>
      </c>
      <c r="D365" s="21">
        <v>1</v>
      </c>
      <c r="E365" s="22">
        <v>1.663</v>
      </c>
      <c r="F365" s="9">
        <v>6</v>
      </c>
      <c r="G365" s="6">
        <f t="shared" si="69"/>
        <v>0.001</v>
      </c>
      <c r="H365" s="6">
        <f t="shared" si="70"/>
        <v>0.001663</v>
      </c>
      <c r="I365" s="6">
        <f t="shared" si="71"/>
        <v>-0.000663</v>
      </c>
    </row>
    <row r="366" spans="1:9" s="2" customFormat="1" ht="12.75">
      <c r="A366" s="18" t="s">
        <v>424</v>
      </c>
      <c r="B366" s="19" t="s">
        <v>737</v>
      </c>
      <c r="C366" s="20" t="s">
        <v>738</v>
      </c>
      <c r="D366" s="21">
        <v>0.1</v>
      </c>
      <c r="E366" s="22">
        <v>0.153</v>
      </c>
      <c r="F366" s="9">
        <v>6</v>
      </c>
      <c r="G366" s="6">
        <f t="shared" si="69"/>
        <v>0.0001</v>
      </c>
      <c r="H366" s="6">
        <f t="shared" si="70"/>
        <v>0.000153</v>
      </c>
      <c r="I366" s="6">
        <f t="shared" si="71"/>
        <v>-5.3E-05</v>
      </c>
    </row>
    <row r="367" spans="1:9" s="2" customFormat="1" ht="12.75">
      <c r="A367" s="18" t="s">
        <v>424</v>
      </c>
      <c r="B367" s="19" t="s">
        <v>535</v>
      </c>
      <c r="C367" s="20" t="s">
        <v>576</v>
      </c>
      <c r="D367" s="21">
        <v>2</v>
      </c>
      <c r="E367" s="22">
        <v>0.323</v>
      </c>
      <c r="F367" s="9">
        <v>6</v>
      </c>
      <c r="G367" s="6">
        <f t="shared" si="69"/>
        <v>0.002</v>
      </c>
      <c r="H367" s="6">
        <f t="shared" si="70"/>
        <v>0.000323</v>
      </c>
      <c r="I367" s="6">
        <f t="shared" si="71"/>
        <v>0.001677</v>
      </c>
    </row>
    <row r="368" spans="1:9" s="2" customFormat="1" ht="12.75">
      <c r="A368" s="18" t="s">
        <v>424</v>
      </c>
      <c r="B368" s="19" t="s">
        <v>536</v>
      </c>
      <c r="C368" s="20" t="s">
        <v>577</v>
      </c>
      <c r="D368" s="21">
        <v>14</v>
      </c>
      <c r="E368" s="22">
        <v>3.125</v>
      </c>
      <c r="F368" s="9">
        <v>6</v>
      </c>
      <c r="G368" s="6">
        <f aca="true" t="shared" si="72" ref="G368:G380">D368/1000</f>
        <v>0.014</v>
      </c>
      <c r="H368" s="6">
        <f aca="true" t="shared" si="73" ref="H368:H380">E368/1000</f>
        <v>0.003125</v>
      </c>
      <c r="I368" s="6">
        <f aca="true" t="shared" si="74" ref="I368:I380">G368-H368</f>
        <v>0.010875</v>
      </c>
    </row>
    <row r="369" spans="1:9" s="2" customFormat="1" ht="12.75">
      <c r="A369" s="18" t="s">
        <v>424</v>
      </c>
      <c r="B369" s="19" t="s">
        <v>538</v>
      </c>
      <c r="C369" s="20" t="s">
        <v>578</v>
      </c>
      <c r="D369" s="21">
        <v>1.5</v>
      </c>
      <c r="E369" s="22">
        <v>0.503</v>
      </c>
      <c r="F369" s="9">
        <v>6</v>
      </c>
      <c r="G369" s="6">
        <f t="shared" si="72"/>
        <v>0.0015</v>
      </c>
      <c r="H369" s="6">
        <f t="shared" si="73"/>
        <v>0.000503</v>
      </c>
      <c r="I369" s="6">
        <f t="shared" si="74"/>
        <v>0.000997</v>
      </c>
    </row>
    <row r="370" spans="1:9" s="2" customFormat="1" ht="12.75">
      <c r="A370" s="18" t="s">
        <v>424</v>
      </c>
      <c r="B370" s="19" t="s">
        <v>539</v>
      </c>
      <c r="C370" s="20" t="s">
        <v>579</v>
      </c>
      <c r="D370" s="21">
        <v>0.3</v>
      </c>
      <c r="E370" s="22">
        <v>0.03</v>
      </c>
      <c r="F370" s="9">
        <v>6</v>
      </c>
      <c r="G370" s="6">
        <f t="shared" si="72"/>
        <v>0.0003</v>
      </c>
      <c r="H370" s="6">
        <f t="shared" si="73"/>
        <v>2.9999999999999997E-05</v>
      </c>
      <c r="I370" s="6">
        <f t="shared" si="74"/>
        <v>0.00026999999999999995</v>
      </c>
    </row>
    <row r="371" spans="1:9" s="2" customFormat="1" ht="12.75">
      <c r="A371" s="18" t="s">
        <v>424</v>
      </c>
      <c r="B371" s="19" t="s">
        <v>540</v>
      </c>
      <c r="C371" s="20" t="s">
        <v>580</v>
      </c>
      <c r="D371" s="21">
        <v>0.3</v>
      </c>
      <c r="E371" s="22">
        <v>0.119</v>
      </c>
      <c r="F371" s="9">
        <v>6</v>
      </c>
      <c r="G371" s="6">
        <f t="shared" si="72"/>
        <v>0.0003</v>
      </c>
      <c r="H371" s="6">
        <f t="shared" si="73"/>
        <v>0.00011899999999999999</v>
      </c>
      <c r="I371" s="6">
        <f t="shared" si="74"/>
        <v>0.00018099999999999998</v>
      </c>
    </row>
    <row r="372" spans="1:9" s="2" customFormat="1" ht="12.75">
      <c r="A372" s="18" t="s">
        <v>424</v>
      </c>
      <c r="B372" s="19" t="s">
        <v>541</v>
      </c>
      <c r="C372" s="20" t="s">
        <v>581</v>
      </c>
      <c r="D372" s="21">
        <v>0.9</v>
      </c>
      <c r="E372" s="22">
        <v>0.437</v>
      </c>
      <c r="F372" s="9">
        <v>6</v>
      </c>
      <c r="G372" s="6">
        <f t="shared" si="72"/>
        <v>0.0009</v>
      </c>
      <c r="H372" s="6">
        <f t="shared" si="73"/>
        <v>0.000437</v>
      </c>
      <c r="I372" s="6">
        <f t="shared" si="74"/>
        <v>0.000463</v>
      </c>
    </row>
    <row r="373" spans="1:9" s="2" customFormat="1" ht="12.75">
      <c r="A373" s="18" t="s">
        <v>424</v>
      </c>
      <c r="B373" s="19" t="s">
        <v>354</v>
      </c>
      <c r="C373" s="20" t="s">
        <v>582</v>
      </c>
      <c r="D373" s="21">
        <v>1</v>
      </c>
      <c r="E373" s="22">
        <v>0.254</v>
      </c>
      <c r="F373" s="9">
        <v>6</v>
      </c>
      <c r="G373" s="6">
        <f t="shared" si="72"/>
        <v>0.001</v>
      </c>
      <c r="H373" s="6">
        <f t="shared" si="73"/>
        <v>0.000254</v>
      </c>
      <c r="I373" s="6">
        <f t="shared" si="74"/>
        <v>0.000746</v>
      </c>
    </row>
    <row r="374" spans="1:9" s="2" customFormat="1" ht="12.75">
      <c r="A374" s="18" t="s">
        <v>424</v>
      </c>
      <c r="B374" s="19" t="s">
        <v>542</v>
      </c>
      <c r="C374" s="20" t="s">
        <v>583</v>
      </c>
      <c r="D374" s="21">
        <v>0.6</v>
      </c>
      <c r="E374" s="22">
        <v>0.193</v>
      </c>
      <c r="F374" s="9">
        <v>6</v>
      </c>
      <c r="G374" s="6">
        <f t="shared" si="72"/>
        <v>0.0006</v>
      </c>
      <c r="H374" s="6">
        <f t="shared" si="73"/>
        <v>0.000193</v>
      </c>
      <c r="I374" s="6">
        <f t="shared" si="74"/>
        <v>0.0004069999999999999</v>
      </c>
    </row>
    <row r="375" spans="1:9" s="2" customFormat="1" ht="12.75">
      <c r="A375" s="18" t="s">
        <v>424</v>
      </c>
      <c r="B375" s="19" t="s">
        <v>543</v>
      </c>
      <c r="C375" s="20" t="s">
        <v>584</v>
      </c>
      <c r="D375" s="21">
        <v>2</v>
      </c>
      <c r="E375" s="22">
        <v>0.326</v>
      </c>
      <c r="F375" s="9">
        <v>6</v>
      </c>
      <c r="G375" s="6">
        <f t="shared" si="72"/>
        <v>0.002</v>
      </c>
      <c r="H375" s="6">
        <f t="shared" si="73"/>
        <v>0.000326</v>
      </c>
      <c r="I375" s="6">
        <f t="shared" si="74"/>
        <v>0.0016740000000000001</v>
      </c>
    </row>
    <row r="376" spans="1:9" s="2" customFormat="1" ht="12.75">
      <c r="A376" s="18" t="s">
        <v>424</v>
      </c>
      <c r="B376" s="19" t="s">
        <v>544</v>
      </c>
      <c r="C376" s="20" t="s">
        <v>585</v>
      </c>
      <c r="D376" s="21">
        <v>4</v>
      </c>
      <c r="E376" s="22">
        <v>1.835</v>
      </c>
      <c r="F376" s="9">
        <v>6</v>
      </c>
      <c r="G376" s="6">
        <f t="shared" si="72"/>
        <v>0.004</v>
      </c>
      <c r="H376" s="6">
        <f t="shared" si="73"/>
        <v>0.001835</v>
      </c>
      <c r="I376" s="6">
        <f t="shared" si="74"/>
        <v>0.0021650000000000003</v>
      </c>
    </row>
    <row r="377" spans="1:9" s="2" customFormat="1" ht="12.75">
      <c r="A377" s="18" t="s">
        <v>424</v>
      </c>
      <c r="B377" s="19" t="s">
        <v>545</v>
      </c>
      <c r="C377" s="20" t="s">
        <v>586</v>
      </c>
      <c r="D377" s="21">
        <v>2.2</v>
      </c>
      <c r="E377" s="22">
        <v>0.095</v>
      </c>
      <c r="F377" s="9">
        <v>6</v>
      </c>
      <c r="G377" s="6">
        <f t="shared" si="72"/>
        <v>0.0022</v>
      </c>
      <c r="H377" s="6">
        <f t="shared" si="73"/>
        <v>9.5E-05</v>
      </c>
      <c r="I377" s="6">
        <f t="shared" si="74"/>
        <v>0.002105</v>
      </c>
    </row>
    <row r="378" spans="1:9" s="2" customFormat="1" ht="12.75">
      <c r="A378" s="18" t="s">
        <v>424</v>
      </c>
      <c r="B378" s="19" t="s">
        <v>633</v>
      </c>
      <c r="C378" s="20" t="s">
        <v>634</v>
      </c>
      <c r="D378" s="21">
        <v>1</v>
      </c>
      <c r="E378" s="23"/>
      <c r="F378" s="9">
        <v>6</v>
      </c>
      <c r="G378" s="6">
        <f t="shared" si="72"/>
        <v>0.001</v>
      </c>
      <c r="H378" s="6">
        <f t="shared" si="73"/>
        <v>0</v>
      </c>
      <c r="I378" s="6">
        <f t="shared" si="74"/>
        <v>0.001</v>
      </c>
    </row>
    <row r="379" spans="1:9" s="2" customFormat="1" ht="12.75">
      <c r="A379" s="18" t="s">
        <v>424</v>
      </c>
      <c r="B379" s="19" t="s">
        <v>546</v>
      </c>
      <c r="C379" s="20" t="s">
        <v>587</v>
      </c>
      <c r="D379" s="21">
        <v>3.2</v>
      </c>
      <c r="E379" s="22">
        <v>0.051</v>
      </c>
      <c r="F379" s="9">
        <v>6</v>
      </c>
      <c r="G379" s="6">
        <f t="shared" si="72"/>
        <v>0.0032</v>
      </c>
      <c r="H379" s="6">
        <f t="shared" si="73"/>
        <v>5.1E-05</v>
      </c>
      <c r="I379" s="6">
        <f t="shared" si="74"/>
        <v>0.0031490000000000003</v>
      </c>
    </row>
    <row r="380" spans="1:9" s="2" customFormat="1" ht="12.75">
      <c r="A380" s="18" t="s">
        <v>424</v>
      </c>
      <c r="B380" s="19" t="s">
        <v>635</v>
      </c>
      <c r="C380" s="20" t="s">
        <v>636</v>
      </c>
      <c r="D380" s="21">
        <v>1</v>
      </c>
      <c r="E380" s="22">
        <v>0.232</v>
      </c>
      <c r="F380" s="9">
        <v>6</v>
      </c>
      <c r="G380" s="6">
        <f t="shared" si="72"/>
        <v>0.001</v>
      </c>
      <c r="H380" s="6">
        <f t="shared" si="73"/>
        <v>0.000232</v>
      </c>
      <c r="I380" s="6">
        <f t="shared" si="74"/>
        <v>0.000768</v>
      </c>
    </row>
    <row r="381" spans="1:9" s="2" customFormat="1" ht="12.75">
      <c r="A381" s="18" t="s">
        <v>424</v>
      </c>
      <c r="B381" s="19" t="s">
        <v>547</v>
      </c>
      <c r="C381" s="20" t="s">
        <v>588</v>
      </c>
      <c r="D381" s="21">
        <v>1.5</v>
      </c>
      <c r="E381" s="22">
        <v>0.989</v>
      </c>
      <c r="F381" s="9">
        <v>6</v>
      </c>
      <c r="G381" s="6">
        <f aca="true" t="shared" si="75" ref="G381:H385">D381/1000</f>
        <v>0.0015</v>
      </c>
      <c r="H381" s="6">
        <f t="shared" si="75"/>
        <v>0.000989</v>
      </c>
      <c r="I381" s="6">
        <f>G381-H381</f>
        <v>0.000511</v>
      </c>
    </row>
    <row r="382" spans="1:9" s="2" customFormat="1" ht="12.75">
      <c r="A382" s="18" t="s">
        <v>424</v>
      </c>
      <c r="B382" s="19" t="s">
        <v>548</v>
      </c>
      <c r="C382" s="20" t="s">
        <v>589</v>
      </c>
      <c r="D382" s="21">
        <v>2</v>
      </c>
      <c r="E382" s="22">
        <v>0.314</v>
      </c>
      <c r="F382" s="9">
        <v>6</v>
      </c>
      <c r="G382" s="6">
        <f t="shared" si="75"/>
        <v>0.002</v>
      </c>
      <c r="H382" s="6">
        <f t="shared" si="75"/>
        <v>0.000314</v>
      </c>
      <c r="I382" s="6">
        <f>G382-H382</f>
        <v>0.001686</v>
      </c>
    </row>
    <row r="383" spans="1:9" s="2" customFormat="1" ht="12.75">
      <c r="A383" s="18" t="s">
        <v>424</v>
      </c>
      <c r="B383" s="19" t="s">
        <v>549</v>
      </c>
      <c r="C383" s="20" t="s">
        <v>590</v>
      </c>
      <c r="D383" s="21">
        <v>6</v>
      </c>
      <c r="E383" s="22">
        <v>0.569</v>
      </c>
      <c r="F383" s="9">
        <v>6</v>
      </c>
      <c r="G383" s="6">
        <f t="shared" si="75"/>
        <v>0.006</v>
      </c>
      <c r="H383" s="6">
        <f t="shared" si="75"/>
        <v>0.000569</v>
      </c>
      <c r="I383" s="6">
        <f>G383-H383</f>
        <v>0.005431</v>
      </c>
    </row>
    <row r="384" spans="1:9" s="2" customFormat="1" ht="22.5">
      <c r="A384" s="18" t="s">
        <v>424</v>
      </c>
      <c r="B384" s="19" t="s">
        <v>591</v>
      </c>
      <c r="C384" s="20" t="s">
        <v>594</v>
      </c>
      <c r="D384" s="27"/>
      <c r="E384" s="22">
        <v>0.016</v>
      </c>
      <c r="F384" s="9">
        <v>7</v>
      </c>
      <c r="G384" s="6">
        <f t="shared" si="75"/>
        <v>0</v>
      </c>
      <c r="H384" s="6">
        <f t="shared" si="75"/>
        <v>1.6E-05</v>
      </c>
      <c r="I384" s="6">
        <f>G384-H384</f>
        <v>-1.6E-05</v>
      </c>
    </row>
    <row r="385" spans="1:9" s="2" customFormat="1" ht="12.75">
      <c r="A385" s="18" t="s">
        <v>424</v>
      </c>
      <c r="B385" s="19" t="s">
        <v>592</v>
      </c>
      <c r="C385" s="20" t="s">
        <v>595</v>
      </c>
      <c r="D385" s="21">
        <v>0.2</v>
      </c>
      <c r="E385" s="22">
        <v>0.051</v>
      </c>
      <c r="F385" s="9">
        <v>7</v>
      </c>
      <c r="G385" s="6">
        <f t="shared" si="75"/>
        <v>0.0002</v>
      </c>
      <c r="H385" s="6">
        <f t="shared" si="75"/>
        <v>5.1E-05</v>
      </c>
      <c r="I385" s="6">
        <f>G385-H385</f>
        <v>0.00014900000000000002</v>
      </c>
    </row>
    <row r="386" spans="1:9" s="2" customFormat="1" ht="12.75">
      <c r="A386" s="18" t="s">
        <v>424</v>
      </c>
      <c r="B386" s="19" t="s">
        <v>593</v>
      </c>
      <c r="C386" s="20" t="s">
        <v>596</v>
      </c>
      <c r="D386" s="21">
        <v>0.5</v>
      </c>
      <c r="E386" s="22">
        <v>0.197</v>
      </c>
      <c r="F386" s="9">
        <v>7</v>
      </c>
      <c r="G386" s="6">
        <f aca="true" t="shared" si="76" ref="G386:G392">D386/1000</f>
        <v>0.0005</v>
      </c>
      <c r="H386" s="6">
        <f aca="true" t="shared" si="77" ref="H386:H392">E386/1000</f>
        <v>0.00019700000000000002</v>
      </c>
      <c r="I386" s="6">
        <f aca="true" t="shared" si="78" ref="I386:I392">G386-H386</f>
        <v>0.000303</v>
      </c>
    </row>
    <row r="387" spans="1:9" s="2" customFormat="1" ht="12.75">
      <c r="A387" s="18" t="s">
        <v>424</v>
      </c>
      <c r="B387" s="19" t="s">
        <v>537</v>
      </c>
      <c r="C387" s="20" t="s">
        <v>597</v>
      </c>
      <c r="D387" s="21">
        <v>0.2</v>
      </c>
      <c r="E387" s="22">
        <v>0.013</v>
      </c>
      <c r="F387" s="9">
        <v>7</v>
      </c>
      <c r="G387" s="6">
        <f t="shared" si="76"/>
        <v>0.0002</v>
      </c>
      <c r="H387" s="6">
        <f t="shared" si="77"/>
        <v>1.3E-05</v>
      </c>
      <c r="I387" s="6">
        <f t="shared" si="78"/>
        <v>0.00018700000000000002</v>
      </c>
    </row>
    <row r="388" spans="1:9" s="2" customFormat="1" ht="12.75">
      <c r="A388" s="18" t="s">
        <v>424</v>
      </c>
      <c r="B388" s="19" t="s">
        <v>22</v>
      </c>
      <c r="C388" s="20"/>
      <c r="D388" s="27"/>
      <c r="E388" s="22">
        <v>172.01</v>
      </c>
      <c r="F388" s="9">
        <v>8</v>
      </c>
      <c r="G388" s="6">
        <f t="shared" si="76"/>
        <v>0</v>
      </c>
      <c r="H388" s="6">
        <f t="shared" si="77"/>
        <v>0.17201</v>
      </c>
      <c r="I388" s="6">
        <f t="shared" si="78"/>
        <v>-0.17201</v>
      </c>
    </row>
    <row r="389" spans="1:9" s="2" customFormat="1" ht="12.75">
      <c r="A389" s="18" t="s">
        <v>424</v>
      </c>
      <c r="B389" s="19" t="s">
        <v>162</v>
      </c>
      <c r="C389" s="20"/>
      <c r="D389" s="27"/>
      <c r="E389" s="22">
        <v>46.569</v>
      </c>
      <c r="F389" s="9">
        <v>8</v>
      </c>
      <c r="G389" s="6">
        <f t="shared" si="76"/>
        <v>0</v>
      </c>
      <c r="H389" s="6">
        <f t="shared" si="77"/>
        <v>0.046569</v>
      </c>
      <c r="I389" s="6">
        <f t="shared" si="78"/>
        <v>-0.046569</v>
      </c>
    </row>
    <row r="390" spans="1:9" s="2" customFormat="1" ht="12.75">
      <c r="A390" s="18" t="s">
        <v>424</v>
      </c>
      <c r="B390" s="19" t="s">
        <v>163</v>
      </c>
      <c r="C390" s="20"/>
      <c r="D390" s="21">
        <v>4.9</v>
      </c>
      <c r="E390" s="22">
        <v>0.737</v>
      </c>
      <c r="F390" s="9"/>
      <c r="G390" s="6">
        <f t="shared" si="76"/>
        <v>0.004900000000000001</v>
      </c>
      <c r="H390" s="6">
        <f t="shared" si="77"/>
        <v>0.000737</v>
      </c>
      <c r="I390" s="6">
        <f t="shared" si="78"/>
        <v>0.004163000000000001</v>
      </c>
    </row>
    <row r="391" spans="1:9" s="2" customFormat="1" ht="12.75">
      <c r="A391" s="18" t="s">
        <v>598</v>
      </c>
      <c r="B391" s="19" t="s">
        <v>599</v>
      </c>
      <c r="C391" s="20" t="s">
        <v>600</v>
      </c>
      <c r="D391" s="25">
        <v>1100</v>
      </c>
      <c r="E391" s="22">
        <v>797.667</v>
      </c>
      <c r="F391" s="9">
        <v>3</v>
      </c>
      <c r="G391" s="6">
        <f t="shared" si="76"/>
        <v>1.1</v>
      </c>
      <c r="H391" s="6">
        <f t="shared" si="77"/>
        <v>0.797667</v>
      </c>
      <c r="I391" s="6">
        <f t="shared" si="78"/>
        <v>0.3023330000000001</v>
      </c>
    </row>
    <row r="392" spans="1:9" s="2" customFormat="1" ht="12.75">
      <c r="A392" s="18" t="s">
        <v>598</v>
      </c>
      <c r="B392" s="19" t="s">
        <v>739</v>
      </c>
      <c r="C392" s="20" t="s">
        <v>740</v>
      </c>
      <c r="D392" s="21">
        <v>8</v>
      </c>
      <c r="E392" s="23"/>
      <c r="F392" s="9">
        <v>4</v>
      </c>
      <c r="G392" s="6">
        <f t="shared" si="76"/>
        <v>0.008</v>
      </c>
      <c r="H392" s="6">
        <f t="shared" si="77"/>
        <v>0</v>
      </c>
      <c r="I392" s="6">
        <f t="shared" si="78"/>
        <v>0.008</v>
      </c>
    </row>
    <row r="393" spans="1:9" s="2" customFormat="1" ht="22.5">
      <c r="A393" s="18" t="s">
        <v>598</v>
      </c>
      <c r="B393" s="19" t="s">
        <v>741</v>
      </c>
      <c r="C393" s="20" t="s">
        <v>742</v>
      </c>
      <c r="D393" s="21">
        <v>20</v>
      </c>
      <c r="E393" s="22">
        <v>8.169</v>
      </c>
      <c r="F393" s="9">
        <v>4</v>
      </c>
      <c r="G393" s="6">
        <f aca="true" t="shared" si="79" ref="G393:G401">D393/1000</f>
        <v>0.02</v>
      </c>
      <c r="H393" s="6">
        <f aca="true" t="shared" si="80" ref="H393:H401">E393/1000</f>
        <v>0.008169000000000001</v>
      </c>
      <c r="I393" s="6">
        <f aca="true" t="shared" si="81" ref="I393:I401">G393-H393</f>
        <v>0.011831</v>
      </c>
    </row>
    <row r="394" spans="1:9" s="2" customFormat="1" ht="12.75">
      <c r="A394" s="18" t="s">
        <v>598</v>
      </c>
      <c r="B394" s="19" t="s">
        <v>743</v>
      </c>
      <c r="C394" s="20" t="s">
        <v>744</v>
      </c>
      <c r="D394" s="21">
        <v>620</v>
      </c>
      <c r="E394" s="22">
        <v>587.016</v>
      </c>
      <c r="F394" s="9">
        <v>4</v>
      </c>
      <c r="G394" s="6">
        <f t="shared" si="79"/>
        <v>0.62</v>
      </c>
      <c r="H394" s="6">
        <f t="shared" si="80"/>
        <v>0.587016</v>
      </c>
      <c r="I394" s="6">
        <f t="shared" si="81"/>
        <v>0.03298400000000001</v>
      </c>
    </row>
    <row r="395" spans="1:9" s="2" customFormat="1" ht="22.5">
      <c r="A395" s="18" t="s">
        <v>598</v>
      </c>
      <c r="B395" s="24" t="s">
        <v>745</v>
      </c>
      <c r="C395" s="20" t="s">
        <v>746</v>
      </c>
      <c r="D395" s="21">
        <v>80</v>
      </c>
      <c r="E395" s="22">
        <v>25.29</v>
      </c>
      <c r="F395" s="9">
        <v>4</v>
      </c>
      <c r="G395" s="6">
        <f t="shared" si="79"/>
        <v>0.08</v>
      </c>
      <c r="H395" s="6">
        <f t="shared" si="80"/>
        <v>0.02529</v>
      </c>
      <c r="I395" s="6">
        <f t="shared" si="81"/>
        <v>0.05471</v>
      </c>
    </row>
    <row r="396" spans="1:9" s="2" customFormat="1" ht="22.5">
      <c r="A396" s="18" t="s">
        <v>598</v>
      </c>
      <c r="B396" s="24" t="s">
        <v>747</v>
      </c>
      <c r="C396" s="20" t="s">
        <v>746</v>
      </c>
      <c r="D396" s="21">
        <v>42</v>
      </c>
      <c r="E396" s="22">
        <v>8.729</v>
      </c>
      <c r="F396" s="9">
        <v>4</v>
      </c>
      <c r="G396" s="6">
        <f t="shared" si="79"/>
        <v>0.042</v>
      </c>
      <c r="H396" s="6">
        <f t="shared" si="80"/>
        <v>0.008728999999999999</v>
      </c>
      <c r="I396" s="6">
        <f t="shared" si="81"/>
        <v>0.033271</v>
      </c>
    </row>
    <row r="397" spans="1:9" s="2" customFormat="1" ht="22.5">
      <c r="A397" s="18" t="s">
        <v>598</v>
      </c>
      <c r="B397" s="24" t="s">
        <v>748</v>
      </c>
      <c r="C397" s="20" t="s">
        <v>749</v>
      </c>
      <c r="D397" s="21">
        <v>100</v>
      </c>
      <c r="E397" s="22">
        <v>6.679</v>
      </c>
      <c r="F397" s="9">
        <v>4</v>
      </c>
      <c r="G397" s="6">
        <f t="shared" si="79"/>
        <v>0.1</v>
      </c>
      <c r="H397" s="6">
        <f t="shared" si="80"/>
        <v>0.006679</v>
      </c>
      <c r="I397" s="6">
        <f t="shared" si="81"/>
        <v>0.093321</v>
      </c>
    </row>
    <row r="398" spans="1:9" s="2" customFormat="1" ht="22.5">
      <c r="A398" s="18" t="s">
        <v>598</v>
      </c>
      <c r="B398" s="24" t="s">
        <v>750</v>
      </c>
      <c r="C398" s="20" t="s">
        <v>749</v>
      </c>
      <c r="D398" s="21">
        <v>70</v>
      </c>
      <c r="E398" s="22">
        <v>7.682</v>
      </c>
      <c r="F398" s="9">
        <v>4</v>
      </c>
      <c r="G398" s="6">
        <f t="shared" si="79"/>
        <v>0.07</v>
      </c>
      <c r="H398" s="6">
        <f t="shared" si="80"/>
        <v>0.0076820000000000005</v>
      </c>
      <c r="I398" s="6">
        <f t="shared" si="81"/>
        <v>0.062318000000000005</v>
      </c>
    </row>
    <row r="399" spans="1:9" s="2" customFormat="1" ht="12.75">
      <c r="A399" s="18" t="s">
        <v>598</v>
      </c>
      <c r="B399" s="19" t="s">
        <v>751</v>
      </c>
      <c r="C399" s="20" t="s">
        <v>752</v>
      </c>
      <c r="D399" s="21">
        <v>360</v>
      </c>
      <c r="E399" s="22">
        <v>268.587</v>
      </c>
      <c r="F399" s="9">
        <v>4</v>
      </c>
      <c r="G399" s="6">
        <f t="shared" si="79"/>
        <v>0.36</v>
      </c>
      <c r="H399" s="6">
        <f t="shared" si="80"/>
        <v>0.26858699999999996</v>
      </c>
      <c r="I399" s="6">
        <f t="shared" si="81"/>
        <v>0.09141300000000002</v>
      </c>
    </row>
    <row r="400" spans="1:9" s="2" customFormat="1" ht="12.75">
      <c r="A400" s="18" t="s">
        <v>598</v>
      </c>
      <c r="B400" s="19" t="s">
        <v>753</v>
      </c>
      <c r="C400" s="20" t="s">
        <v>754</v>
      </c>
      <c r="D400" s="21">
        <v>115</v>
      </c>
      <c r="E400" s="22">
        <v>15.21</v>
      </c>
      <c r="F400" s="9">
        <v>5</v>
      </c>
      <c r="G400" s="6">
        <f t="shared" si="79"/>
        <v>0.115</v>
      </c>
      <c r="H400" s="6">
        <f t="shared" si="80"/>
        <v>0.015210000000000001</v>
      </c>
      <c r="I400" s="6">
        <f t="shared" si="81"/>
        <v>0.09979</v>
      </c>
    </row>
    <row r="401" spans="1:9" s="2" customFormat="1" ht="12.75">
      <c r="A401" s="18" t="s">
        <v>598</v>
      </c>
      <c r="B401" s="19" t="s">
        <v>755</v>
      </c>
      <c r="C401" s="20" t="s">
        <v>756</v>
      </c>
      <c r="D401" s="21">
        <v>35</v>
      </c>
      <c r="E401" s="22">
        <v>0.383</v>
      </c>
      <c r="F401" s="9">
        <v>5</v>
      </c>
      <c r="G401" s="6">
        <f t="shared" si="79"/>
        <v>0.035</v>
      </c>
      <c r="H401" s="6">
        <f t="shared" si="80"/>
        <v>0.000383</v>
      </c>
      <c r="I401" s="6">
        <f t="shared" si="81"/>
        <v>0.034617</v>
      </c>
    </row>
    <row r="402" spans="1:9" s="2" customFormat="1" ht="22.5">
      <c r="A402" s="18" t="s">
        <v>598</v>
      </c>
      <c r="B402" s="19" t="s">
        <v>757</v>
      </c>
      <c r="C402" s="20" t="s">
        <v>758</v>
      </c>
      <c r="D402" s="21">
        <v>74.4</v>
      </c>
      <c r="E402" s="22">
        <v>38.982</v>
      </c>
      <c r="F402" s="9">
        <v>5</v>
      </c>
      <c r="G402" s="6">
        <f aca="true" t="shared" si="82" ref="G402:G411">D402/1000</f>
        <v>0.07440000000000001</v>
      </c>
      <c r="H402" s="6">
        <f aca="true" t="shared" si="83" ref="H402:H411">E402/1000</f>
        <v>0.038982</v>
      </c>
      <c r="I402" s="6">
        <f aca="true" t="shared" si="84" ref="I402:I411">G402-H402</f>
        <v>0.035418000000000005</v>
      </c>
    </row>
    <row r="403" spans="1:9" s="2" customFormat="1" ht="22.5">
      <c r="A403" s="18" t="s">
        <v>598</v>
      </c>
      <c r="B403" s="24" t="s">
        <v>759</v>
      </c>
      <c r="C403" s="20" t="s">
        <v>749</v>
      </c>
      <c r="D403" s="21">
        <v>20</v>
      </c>
      <c r="E403" s="22">
        <v>6.316</v>
      </c>
      <c r="F403" s="9">
        <v>5</v>
      </c>
      <c r="G403" s="6">
        <f t="shared" si="82"/>
        <v>0.02</v>
      </c>
      <c r="H403" s="6">
        <f t="shared" si="83"/>
        <v>0.0063159999999999996</v>
      </c>
      <c r="I403" s="6">
        <f t="shared" si="84"/>
        <v>0.013684000000000002</v>
      </c>
    </row>
    <row r="404" spans="1:9" s="2" customFormat="1" ht="22.5">
      <c r="A404" s="18" t="s">
        <v>598</v>
      </c>
      <c r="B404" s="24" t="s">
        <v>760</v>
      </c>
      <c r="C404" s="20" t="s">
        <v>749</v>
      </c>
      <c r="D404" s="21">
        <v>56</v>
      </c>
      <c r="E404" s="22">
        <v>5.431</v>
      </c>
      <c r="F404" s="9">
        <v>5</v>
      </c>
      <c r="G404" s="6">
        <f t="shared" si="82"/>
        <v>0.056</v>
      </c>
      <c r="H404" s="6">
        <f t="shared" si="83"/>
        <v>0.005431</v>
      </c>
      <c r="I404" s="6">
        <f t="shared" si="84"/>
        <v>0.050569</v>
      </c>
    </row>
    <row r="405" spans="1:9" s="2" customFormat="1" ht="12.75">
      <c r="A405" s="18" t="s">
        <v>598</v>
      </c>
      <c r="B405" s="19" t="s">
        <v>275</v>
      </c>
      <c r="C405" s="20" t="s">
        <v>761</v>
      </c>
      <c r="D405" s="21">
        <v>10</v>
      </c>
      <c r="E405" s="22">
        <v>2.067</v>
      </c>
      <c r="F405" s="9">
        <v>5</v>
      </c>
      <c r="G405" s="6">
        <f t="shared" si="82"/>
        <v>0.01</v>
      </c>
      <c r="H405" s="6">
        <f t="shared" si="83"/>
        <v>0.0020670000000000003</v>
      </c>
      <c r="I405" s="6">
        <f t="shared" si="84"/>
        <v>0.007932999999999999</v>
      </c>
    </row>
    <row r="406" spans="1:9" s="2" customFormat="1" ht="12.75">
      <c r="A406" s="18" t="s">
        <v>598</v>
      </c>
      <c r="B406" s="19" t="s">
        <v>762</v>
      </c>
      <c r="C406" s="20" t="s">
        <v>763</v>
      </c>
      <c r="D406" s="21">
        <v>2.8</v>
      </c>
      <c r="E406" s="22">
        <v>0.536</v>
      </c>
      <c r="F406" s="9">
        <v>5</v>
      </c>
      <c r="G406" s="6">
        <f t="shared" si="82"/>
        <v>0.0028</v>
      </c>
      <c r="H406" s="6">
        <f t="shared" si="83"/>
        <v>0.000536</v>
      </c>
      <c r="I406" s="6">
        <f t="shared" si="84"/>
        <v>0.002264</v>
      </c>
    </row>
    <row r="407" spans="1:9" s="2" customFormat="1" ht="12.75">
      <c r="A407" s="18" t="s">
        <v>598</v>
      </c>
      <c r="B407" s="19" t="s">
        <v>764</v>
      </c>
      <c r="C407" s="20" t="s">
        <v>765</v>
      </c>
      <c r="D407" s="21">
        <v>12</v>
      </c>
      <c r="E407" s="22">
        <v>6.964</v>
      </c>
      <c r="F407" s="9">
        <v>5</v>
      </c>
      <c r="G407" s="6">
        <f t="shared" si="82"/>
        <v>0.012</v>
      </c>
      <c r="H407" s="6">
        <f t="shared" si="83"/>
        <v>0.006964000000000001</v>
      </c>
      <c r="I407" s="6">
        <f t="shared" si="84"/>
        <v>0.005036</v>
      </c>
    </row>
    <row r="408" spans="1:9" s="2" customFormat="1" ht="12.75">
      <c r="A408" s="18" t="s">
        <v>598</v>
      </c>
      <c r="B408" s="19" t="s">
        <v>766</v>
      </c>
      <c r="C408" s="20" t="s">
        <v>767</v>
      </c>
      <c r="D408" s="21">
        <v>7.3</v>
      </c>
      <c r="E408" s="22">
        <v>1.445</v>
      </c>
      <c r="F408" s="9">
        <v>6</v>
      </c>
      <c r="G408" s="6">
        <f t="shared" si="82"/>
        <v>0.0073</v>
      </c>
      <c r="H408" s="6">
        <f t="shared" si="83"/>
        <v>0.001445</v>
      </c>
      <c r="I408" s="6">
        <f t="shared" si="84"/>
        <v>0.005855</v>
      </c>
    </row>
    <row r="409" spans="1:9" s="2" customFormat="1" ht="12.75">
      <c r="A409" s="18" t="s">
        <v>598</v>
      </c>
      <c r="B409" s="19" t="s">
        <v>22</v>
      </c>
      <c r="C409" s="20"/>
      <c r="D409" s="27"/>
      <c r="E409" s="22">
        <v>0.475</v>
      </c>
      <c r="F409" s="9">
        <v>8</v>
      </c>
      <c r="G409" s="6">
        <f t="shared" si="82"/>
        <v>0</v>
      </c>
      <c r="H409" s="6">
        <f t="shared" si="83"/>
        <v>0.000475</v>
      </c>
      <c r="I409" s="6">
        <f t="shared" si="84"/>
        <v>-0.000475</v>
      </c>
    </row>
    <row r="410" spans="1:9" s="2" customFormat="1" ht="22.5">
      <c r="A410" s="18" t="s">
        <v>797</v>
      </c>
      <c r="B410" s="24" t="s">
        <v>768</v>
      </c>
      <c r="C410" s="20" t="s">
        <v>769</v>
      </c>
      <c r="D410" s="21">
        <v>47.238</v>
      </c>
      <c r="E410" s="22">
        <v>62.99</v>
      </c>
      <c r="F410" s="9">
        <v>4</v>
      </c>
      <c r="G410" s="6">
        <f t="shared" si="82"/>
        <v>0.047238</v>
      </c>
      <c r="H410" s="6">
        <f t="shared" si="83"/>
        <v>0.06299</v>
      </c>
      <c r="I410" s="6">
        <f t="shared" si="84"/>
        <v>-0.015752000000000002</v>
      </c>
    </row>
    <row r="411" spans="1:9" s="2" customFormat="1" ht="22.5">
      <c r="A411" s="18" t="s">
        <v>797</v>
      </c>
      <c r="B411" s="24" t="s">
        <v>770</v>
      </c>
      <c r="C411" s="20" t="s">
        <v>771</v>
      </c>
      <c r="D411" s="21">
        <v>50</v>
      </c>
      <c r="E411" s="22">
        <v>34.184</v>
      </c>
      <c r="F411" s="9">
        <v>4</v>
      </c>
      <c r="G411" s="6">
        <f t="shared" si="82"/>
        <v>0.05</v>
      </c>
      <c r="H411" s="6">
        <f t="shared" si="83"/>
        <v>0.034184</v>
      </c>
      <c r="I411" s="6">
        <f t="shared" si="84"/>
        <v>0.015816000000000004</v>
      </c>
    </row>
    <row r="412" spans="1:9" s="2" customFormat="1" ht="12.75">
      <c r="A412" s="18" t="s">
        <v>797</v>
      </c>
      <c r="B412" s="19" t="s">
        <v>772</v>
      </c>
      <c r="C412" s="20" t="s">
        <v>773</v>
      </c>
      <c r="D412" s="21">
        <v>80</v>
      </c>
      <c r="E412" s="22">
        <v>14.454</v>
      </c>
      <c r="F412" s="9">
        <v>4</v>
      </c>
      <c r="G412" s="6">
        <f aca="true" t="shared" si="85" ref="G412:G419">D412/1000</f>
        <v>0.08</v>
      </c>
      <c r="H412" s="6">
        <f aca="true" t="shared" si="86" ref="H412:H419">E412/1000</f>
        <v>0.014454</v>
      </c>
      <c r="I412" s="6">
        <f aca="true" t="shared" si="87" ref="I412:I419">G412-H412</f>
        <v>0.06554600000000001</v>
      </c>
    </row>
    <row r="413" spans="1:9" s="2" customFormat="1" ht="22.5">
      <c r="A413" s="18" t="s">
        <v>797</v>
      </c>
      <c r="B413" s="24" t="s">
        <v>774</v>
      </c>
      <c r="C413" s="20" t="s">
        <v>775</v>
      </c>
      <c r="D413" s="21">
        <v>50</v>
      </c>
      <c r="E413" s="22">
        <v>43.699</v>
      </c>
      <c r="F413" s="9">
        <v>4</v>
      </c>
      <c r="G413" s="6">
        <f t="shared" si="85"/>
        <v>0.05</v>
      </c>
      <c r="H413" s="6">
        <f t="shared" si="86"/>
        <v>0.043698999999999995</v>
      </c>
      <c r="I413" s="6">
        <f t="shared" si="87"/>
        <v>0.006301000000000008</v>
      </c>
    </row>
    <row r="414" spans="1:9" s="2" customFormat="1" ht="22.5">
      <c r="A414" s="18" t="s">
        <v>797</v>
      </c>
      <c r="B414" s="24" t="s">
        <v>776</v>
      </c>
      <c r="C414" s="20" t="s">
        <v>777</v>
      </c>
      <c r="D414" s="21">
        <v>45</v>
      </c>
      <c r="E414" s="22">
        <v>37.842</v>
      </c>
      <c r="F414" s="9">
        <v>4</v>
      </c>
      <c r="G414" s="6">
        <f t="shared" si="85"/>
        <v>0.045</v>
      </c>
      <c r="H414" s="6">
        <f t="shared" si="86"/>
        <v>0.037842</v>
      </c>
      <c r="I414" s="6">
        <f t="shared" si="87"/>
        <v>0.007157999999999998</v>
      </c>
    </row>
    <row r="415" spans="1:9" s="2" customFormat="1" ht="22.5">
      <c r="A415" s="18" t="s">
        <v>797</v>
      </c>
      <c r="B415" s="24" t="s">
        <v>778</v>
      </c>
      <c r="C415" s="20" t="s">
        <v>779</v>
      </c>
      <c r="D415" s="21">
        <v>19</v>
      </c>
      <c r="E415" s="22">
        <v>11.852</v>
      </c>
      <c r="F415" s="9">
        <v>4</v>
      </c>
      <c r="G415" s="6">
        <f t="shared" si="85"/>
        <v>0.019</v>
      </c>
      <c r="H415" s="6">
        <f t="shared" si="86"/>
        <v>0.011852</v>
      </c>
      <c r="I415" s="6">
        <f t="shared" si="87"/>
        <v>0.007148</v>
      </c>
    </row>
    <row r="416" spans="1:9" s="2" customFormat="1" ht="12.75">
      <c r="A416" s="18" t="s">
        <v>797</v>
      </c>
      <c r="B416" s="19" t="s">
        <v>780</v>
      </c>
      <c r="C416" s="20" t="s">
        <v>781</v>
      </c>
      <c r="D416" s="21">
        <v>68.2</v>
      </c>
      <c r="E416" s="23"/>
      <c r="F416" s="9">
        <v>4</v>
      </c>
      <c r="G416" s="6">
        <f t="shared" si="85"/>
        <v>0.0682</v>
      </c>
      <c r="H416" s="6">
        <f t="shared" si="86"/>
        <v>0</v>
      </c>
      <c r="I416" s="6">
        <f t="shared" si="87"/>
        <v>0.0682</v>
      </c>
    </row>
    <row r="417" spans="1:9" s="2" customFormat="1" ht="12.75">
      <c r="A417" s="18" t="s">
        <v>797</v>
      </c>
      <c r="B417" s="19" t="s">
        <v>782</v>
      </c>
      <c r="C417" s="20" t="s">
        <v>783</v>
      </c>
      <c r="D417" s="21">
        <v>60</v>
      </c>
      <c r="E417" s="22">
        <v>34.065</v>
      </c>
      <c r="F417" s="9">
        <v>4</v>
      </c>
      <c r="G417" s="6">
        <f t="shared" si="85"/>
        <v>0.06</v>
      </c>
      <c r="H417" s="6">
        <f t="shared" si="86"/>
        <v>0.034065</v>
      </c>
      <c r="I417" s="6">
        <f t="shared" si="87"/>
        <v>0.025935</v>
      </c>
    </row>
    <row r="418" spans="1:9" s="2" customFormat="1" ht="12.75">
      <c r="A418" s="18" t="s">
        <v>797</v>
      </c>
      <c r="B418" s="19" t="s">
        <v>784</v>
      </c>
      <c r="C418" s="20" t="s">
        <v>785</v>
      </c>
      <c r="D418" s="21">
        <v>30</v>
      </c>
      <c r="E418" s="22">
        <v>19.491</v>
      </c>
      <c r="F418" s="9">
        <v>4</v>
      </c>
      <c r="G418" s="6">
        <f t="shared" si="85"/>
        <v>0.03</v>
      </c>
      <c r="H418" s="6">
        <f t="shared" si="86"/>
        <v>0.019491</v>
      </c>
      <c r="I418" s="6">
        <f t="shared" si="87"/>
        <v>0.010508999999999998</v>
      </c>
    </row>
    <row r="419" spans="1:9" s="2" customFormat="1" ht="12.75">
      <c r="A419" s="18" t="s">
        <v>797</v>
      </c>
      <c r="B419" s="19" t="s">
        <v>786</v>
      </c>
      <c r="C419" s="20" t="s">
        <v>787</v>
      </c>
      <c r="D419" s="21">
        <v>70</v>
      </c>
      <c r="E419" s="22">
        <v>30.433</v>
      </c>
      <c r="F419" s="9">
        <v>4</v>
      </c>
      <c r="G419" s="6">
        <f t="shared" si="85"/>
        <v>0.07</v>
      </c>
      <c r="H419" s="6">
        <f t="shared" si="86"/>
        <v>0.030432999999999998</v>
      </c>
      <c r="I419" s="6">
        <f t="shared" si="87"/>
        <v>0.039567000000000005</v>
      </c>
    </row>
    <row r="420" spans="1:9" s="2" customFormat="1" ht="12.75">
      <c r="A420" s="18" t="s">
        <v>797</v>
      </c>
      <c r="B420" s="19" t="s">
        <v>788</v>
      </c>
      <c r="C420" s="20" t="s">
        <v>789</v>
      </c>
      <c r="D420" s="21">
        <v>36</v>
      </c>
      <c r="E420" s="22">
        <v>21.036</v>
      </c>
      <c r="F420" s="9">
        <v>4</v>
      </c>
      <c r="G420" s="6">
        <f aca="true" t="shared" si="88" ref="G420:H423">D420/1000</f>
        <v>0.036</v>
      </c>
      <c r="H420" s="6">
        <f t="shared" si="88"/>
        <v>0.021036000000000003</v>
      </c>
      <c r="I420" s="6">
        <f>G420-H420</f>
        <v>0.014963999999999995</v>
      </c>
    </row>
    <row r="421" spans="1:9" s="2" customFormat="1" ht="12.75">
      <c r="A421" s="18" t="s">
        <v>797</v>
      </c>
      <c r="B421" s="19" t="s">
        <v>790</v>
      </c>
      <c r="C421" s="20" t="s">
        <v>791</v>
      </c>
      <c r="D421" s="21">
        <v>786</v>
      </c>
      <c r="E421" s="22">
        <v>383.044</v>
      </c>
      <c r="F421" s="9">
        <v>4</v>
      </c>
      <c r="G421" s="6">
        <f t="shared" si="88"/>
        <v>0.786</v>
      </c>
      <c r="H421" s="6">
        <f t="shared" si="88"/>
        <v>0.383044</v>
      </c>
      <c r="I421" s="6">
        <f>G421-H421</f>
        <v>0.40295600000000004</v>
      </c>
    </row>
    <row r="422" spans="1:9" s="2" customFormat="1" ht="12.75">
      <c r="A422" s="18" t="s">
        <v>797</v>
      </c>
      <c r="B422" s="19" t="s">
        <v>792</v>
      </c>
      <c r="C422" s="20" t="s">
        <v>793</v>
      </c>
      <c r="D422" s="21">
        <v>170</v>
      </c>
      <c r="E422" s="22">
        <v>28.043</v>
      </c>
      <c r="F422" s="9">
        <v>4</v>
      </c>
      <c r="G422" s="6">
        <f t="shared" si="88"/>
        <v>0.17</v>
      </c>
      <c r="H422" s="6">
        <f t="shared" si="88"/>
        <v>0.028043</v>
      </c>
      <c r="I422" s="6">
        <f>G422-H422</f>
        <v>0.141957</v>
      </c>
    </row>
    <row r="423" spans="1:9" s="2" customFormat="1" ht="12.75">
      <c r="A423" s="18" t="s">
        <v>797</v>
      </c>
      <c r="B423" s="19" t="s">
        <v>794</v>
      </c>
      <c r="C423" s="20" t="s">
        <v>795</v>
      </c>
      <c r="D423" s="21">
        <v>50</v>
      </c>
      <c r="E423" s="22">
        <v>39.205</v>
      </c>
      <c r="F423" s="9">
        <v>4</v>
      </c>
      <c r="G423" s="6">
        <f t="shared" si="88"/>
        <v>0.05</v>
      </c>
      <c r="H423" s="6">
        <f t="shared" si="88"/>
        <v>0.039205</v>
      </c>
      <c r="I423" s="6">
        <f>G423-H423</f>
        <v>0.010795000000000006</v>
      </c>
    </row>
    <row r="424" spans="1:9" s="2" customFormat="1" ht="22.5">
      <c r="A424" s="18" t="s">
        <v>797</v>
      </c>
      <c r="B424" s="19" t="s">
        <v>796</v>
      </c>
      <c r="C424" s="20"/>
      <c r="D424" s="21">
        <v>3</v>
      </c>
      <c r="E424" s="22">
        <v>2.217</v>
      </c>
      <c r="F424" s="9">
        <v>4</v>
      </c>
      <c r="G424" s="6">
        <f aca="true" t="shared" si="89" ref="G424:G430">D424/1000</f>
        <v>0.003</v>
      </c>
      <c r="H424" s="6">
        <f aca="true" t="shared" si="90" ref="H424:H430">E424/1000</f>
        <v>0.0022170000000000002</v>
      </c>
      <c r="I424" s="6">
        <f aca="true" t="shared" si="91" ref="I424:I430">G424-H424</f>
        <v>0.0007829999999999998</v>
      </c>
    </row>
    <row r="425" spans="1:9" s="2" customFormat="1" ht="12.75">
      <c r="A425" s="18" t="s">
        <v>797</v>
      </c>
      <c r="B425" s="19" t="s">
        <v>798</v>
      </c>
      <c r="C425" s="20" t="s">
        <v>799</v>
      </c>
      <c r="D425" s="21">
        <v>49</v>
      </c>
      <c r="E425" s="22">
        <v>25.46</v>
      </c>
      <c r="F425" s="9">
        <v>5</v>
      </c>
      <c r="G425" s="6">
        <f t="shared" si="89"/>
        <v>0.049</v>
      </c>
      <c r="H425" s="6">
        <f t="shared" si="90"/>
        <v>0.02546</v>
      </c>
      <c r="I425" s="6">
        <f t="shared" si="91"/>
        <v>0.023540000000000002</v>
      </c>
    </row>
    <row r="426" spans="1:9" s="2" customFormat="1" ht="12.75">
      <c r="A426" s="18" t="s">
        <v>797</v>
      </c>
      <c r="B426" s="19" t="s">
        <v>800</v>
      </c>
      <c r="C426" s="20" t="s">
        <v>801</v>
      </c>
      <c r="D426" s="21">
        <v>2.5</v>
      </c>
      <c r="E426" s="22">
        <v>0.374</v>
      </c>
      <c r="F426" s="9">
        <v>5</v>
      </c>
      <c r="G426" s="6">
        <f t="shared" si="89"/>
        <v>0.0025</v>
      </c>
      <c r="H426" s="6">
        <f t="shared" si="90"/>
        <v>0.000374</v>
      </c>
      <c r="I426" s="6">
        <f t="shared" si="91"/>
        <v>0.0021260000000000003</v>
      </c>
    </row>
    <row r="427" spans="1:9" s="2" customFormat="1" ht="12.75">
      <c r="A427" s="18" t="s">
        <v>797</v>
      </c>
      <c r="B427" s="19" t="s">
        <v>802</v>
      </c>
      <c r="C427" s="20" t="s">
        <v>803</v>
      </c>
      <c r="D427" s="21">
        <v>10</v>
      </c>
      <c r="E427" s="22">
        <v>1.983</v>
      </c>
      <c r="F427" s="9">
        <v>5</v>
      </c>
      <c r="G427" s="6">
        <f t="shared" si="89"/>
        <v>0.01</v>
      </c>
      <c r="H427" s="6">
        <f t="shared" si="90"/>
        <v>0.001983</v>
      </c>
      <c r="I427" s="6">
        <f t="shared" si="91"/>
        <v>0.008017</v>
      </c>
    </row>
    <row r="428" spans="1:9" s="2" customFormat="1" ht="22.5">
      <c r="A428" s="18" t="s">
        <v>797</v>
      </c>
      <c r="B428" s="19" t="s">
        <v>264</v>
      </c>
      <c r="C428" s="20" t="s">
        <v>804</v>
      </c>
      <c r="D428" s="21">
        <v>3</v>
      </c>
      <c r="E428" s="22">
        <v>1.588</v>
      </c>
      <c r="F428" s="9">
        <v>5</v>
      </c>
      <c r="G428" s="6">
        <f t="shared" si="89"/>
        <v>0.003</v>
      </c>
      <c r="H428" s="6">
        <f t="shared" si="90"/>
        <v>0.001588</v>
      </c>
      <c r="I428" s="6">
        <f t="shared" si="91"/>
        <v>0.001412</v>
      </c>
    </row>
    <row r="429" spans="1:9" s="2" customFormat="1" ht="12.75">
      <c r="A429" s="18" t="s">
        <v>797</v>
      </c>
      <c r="B429" s="19" t="s">
        <v>805</v>
      </c>
      <c r="C429" s="20" t="s">
        <v>806</v>
      </c>
      <c r="D429" s="21">
        <v>12</v>
      </c>
      <c r="E429" s="22">
        <v>5.78</v>
      </c>
      <c r="F429" s="9">
        <v>5</v>
      </c>
      <c r="G429" s="6">
        <f t="shared" si="89"/>
        <v>0.012</v>
      </c>
      <c r="H429" s="6">
        <f t="shared" si="90"/>
        <v>0.00578</v>
      </c>
      <c r="I429" s="6">
        <f t="shared" si="91"/>
        <v>0.00622</v>
      </c>
    </row>
    <row r="430" spans="1:9" s="2" customFormat="1" ht="22.5">
      <c r="A430" s="18" t="s">
        <v>797</v>
      </c>
      <c r="B430" s="24" t="s">
        <v>807</v>
      </c>
      <c r="C430" s="20" t="s">
        <v>808</v>
      </c>
      <c r="D430" s="21">
        <v>2</v>
      </c>
      <c r="E430" s="22">
        <v>0.459</v>
      </c>
      <c r="F430" s="9">
        <v>5</v>
      </c>
      <c r="G430" s="6">
        <f t="shared" si="89"/>
        <v>0.002</v>
      </c>
      <c r="H430" s="6">
        <f t="shared" si="90"/>
        <v>0.00045900000000000004</v>
      </c>
      <c r="I430" s="6">
        <f t="shared" si="91"/>
        <v>0.001541</v>
      </c>
    </row>
    <row r="431" spans="1:9" s="2" customFormat="1" ht="22.5">
      <c r="A431" s="18" t="s">
        <v>797</v>
      </c>
      <c r="B431" s="24" t="s">
        <v>809</v>
      </c>
      <c r="C431" s="20" t="s">
        <v>810</v>
      </c>
      <c r="D431" s="21">
        <v>6</v>
      </c>
      <c r="E431" s="23"/>
      <c r="F431" s="9">
        <v>5</v>
      </c>
      <c r="G431" s="6">
        <f aca="true" t="shared" si="92" ref="G431:G441">D431/1000</f>
        <v>0.006</v>
      </c>
      <c r="H431" s="6">
        <f aca="true" t="shared" si="93" ref="H431:H441">E431/1000</f>
        <v>0</v>
      </c>
      <c r="I431" s="6">
        <f aca="true" t="shared" si="94" ref="I431:I441">G431-H431</f>
        <v>0.006</v>
      </c>
    </row>
    <row r="432" spans="1:9" s="2" customFormat="1" ht="22.5">
      <c r="A432" s="18" t="s">
        <v>797</v>
      </c>
      <c r="B432" s="24" t="s">
        <v>811</v>
      </c>
      <c r="C432" s="20" t="s">
        <v>812</v>
      </c>
      <c r="D432" s="21">
        <v>7</v>
      </c>
      <c r="E432" s="22">
        <v>4.179</v>
      </c>
      <c r="F432" s="9">
        <v>5</v>
      </c>
      <c r="G432" s="6">
        <f t="shared" si="92"/>
        <v>0.007</v>
      </c>
      <c r="H432" s="6">
        <f t="shared" si="93"/>
        <v>0.004179</v>
      </c>
      <c r="I432" s="6">
        <f t="shared" si="94"/>
        <v>0.0028209999999999997</v>
      </c>
    </row>
    <row r="433" spans="1:9" s="2" customFormat="1" ht="22.5">
      <c r="A433" s="18" t="s">
        <v>797</v>
      </c>
      <c r="B433" s="24" t="s">
        <v>813</v>
      </c>
      <c r="C433" s="20" t="s">
        <v>814</v>
      </c>
      <c r="D433" s="21">
        <v>3</v>
      </c>
      <c r="E433" s="23"/>
      <c r="F433" s="9">
        <v>5</v>
      </c>
      <c r="G433" s="6">
        <f t="shared" si="92"/>
        <v>0.003</v>
      </c>
      <c r="H433" s="6">
        <f t="shared" si="93"/>
        <v>0</v>
      </c>
      <c r="I433" s="6">
        <f t="shared" si="94"/>
        <v>0.003</v>
      </c>
    </row>
    <row r="434" spans="1:9" s="2" customFormat="1" ht="22.5">
      <c r="A434" s="18" t="s">
        <v>797</v>
      </c>
      <c r="B434" s="24" t="s">
        <v>815</v>
      </c>
      <c r="C434" s="20" t="s">
        <v>816</v>
      </c>
      <c r="D434" s="21">
        <v>3</v>
      </c>
      <c r="E434" s="22">
        <v>2.061</v>
      </c>
      <c r="F434" s="9">
        <v>5</v>
      </c>
      <c r="G434" s="6">
        <f t="shared" si="92"/>
        <v>0.003</v>
      </c>
      <c r="H434" s="6">
        <f t="shared" si="93"/>
        <v>0.002061</v>
      </c>
      <c r="I434" s="6">
        <f t="shared" si="94"/>
        <v>0.0009390000000000002</v>
      </c>
    </row>
    <row r="435" spans="1:9" s="2" customFormat="1" ht="22.5">
      <c r="A435" s="18" t="s">
        <v>797</v>
      </c>
      <c r="B435" s="24" t="s">
        <v>817</v>
      </c>
      <c r="C435" s="20" t="s">
        <v>818</v>
      </c>
      <c r="D435" s="21">
        <v>3</v>
      </c>
      <c r="E435" s="22">
        <v>1.986</v>
      </c>
      <c r="F435" s="9">
        <v>5</v>
      </c>
      <c r="G435" s="6">
        <f t="shared" si="92"/>
        <v>0.003</v>
      </c>
      <c r="H435" s="6">
        <f t="shared" si="93"/>
        <v>0.001986</v>
      </c>
      <c r="I435" s="6">
        <f t="shared" si="94"/>
        <v>0.0010140000000000001</v>
      </c>
    </row>
    <row r="436" spans="1:9" s="2" customFormat="1" ht="12.75">
      <c r="A436" s="18" t="s">
        <v>797</v>
      </c>
      <c r="B436" s="19" t="s">
        <v>819</v>
      </c>
      <c r="C436" s="20" t="s">
        <v>820</v>
      </c>
      <c r="D436" s="21">
        <v>10</v>
      </c>
      <c r="E436" s="23"/>
      <c r="F436" s="9">
        <v>5</v>
      </c>
      <c r="G436" s="6">
        <f t="shared" si="92"/>
        <v>0.01</v>
      </c>
      <c r="H436" s="6">
        <f t="shared" si="93"/>
        <v>0</v>
      </c>
      <c r="I436" s="6">
        <f t="shared" si="94"/>
        <v>0.01</v>
      </c>
    </row>
    <row r="437" spans="1:9" s="2" customFormat="1" ht="12.75">
      <c r="A437" s="18" t="s">
        <v>797</v>
      </c>
      <c r="B437" s="19" t="s">
        <v>268</v>
      </c>
      <c r="C437" s="20" t="s">
        <v>821</v>
      </c>
      <c r="D437" s="21">
        <v>18.192</v>
      </c>
      <c r="E437" s="22">
        <v>3.949</v>
      </c>
      <c r="F437" s="9">
        <v>5</v>
      </c>
      <c r="G437" s="6">
        <f t="shared" si="92"/>
        <v>0.018192</v>
      </c>
      <c r="H437" s="6">
        <f t="shared" si="93"/>
        <v>0.003949</v>
      </c>
      <c r="I437" s="6">
        <f t="shared" si="94"/>
        <v>0.014242999999999999</v>
      </c>
    </row>
    <row r="438" spans="1:9" s="2" customFormat="1" ht="22.5">
      <c r="A438" s="18" t="s">
        <v>797</v>
      </c>
      <c r="B438" s="24" t="s">
        <v>822</v>
      </c>
      <c r="C438" s="20" t="s">
        <v>823</v>
      </c>
      <c r="D438" s="21">
        <v>2.5</v>
      </c>
      <c r="E438" s="22">
        <v>1.477</v>
      </c>
      <c r="F438" s="9">
        <v>5</v>
      </c>
      <c r="G438" s="6">
        <f t="shared" si="92"/>
        <v>0.0025</v>
      </c>
      <c r="H438" s="6">
        <f t="shared" si="93"/>
        <v>0.001477</v>
      </c>
      <c r="I438" s="6">
        <f t="shared" si="94"/>
        <v>0.001023</v>
      </c>
    </row>
    <row r="439" spans="1:9" s="2" customFormat="1" ht="12.75">
      <c r="A439" s="18" t="s">
        <v>797</v>
      </c>
      <c r="B439" s="19" t="s">
        <v>824</v>
      </c>
      <c r="C439" s="20" t="s">
        <v>825</v>
      </c>
      <c r="D439" s="21">
        <v>6</v>
      </c>
      <c r="E439" s="22">
        <v>7.179</v>
      </c>
      <c r="F439" s="9">
        <v>5</v>
      </c>
      <c r="G439" s="6">
        <f t="shared" si="92"/>
        <v>0.006</v>
      </c>
      <c r="H439" s="6">
        <f t="shared" si="93"/>
        <v>0.0071790000000000005</v>
      </c>
      <c r="I439" s="6">
        <f t="shared" si="94"/>
        <v>-0.0011790000000000004</v>
      </c>
    </row>
    <row r="440" spans="1:9" s="2" customFormat="1" ht="22.5">
      <c r="A440" s="18" t="s">
        <v>797</v>
      </c>
      <c r="B440" s="24" t="s">
        <v>826</v>
      </c>
      <c r="C440" s="20" t="s">
        <v>827</v>
      </c>
      <c r="D440" s="21">
        <v>10</v>
      </c>
      <c r="E440" s="23"/>
      <c r="F440" s="9">
        <v>5</v>
      </c>
      <c r="G440" s="6">
        <f t="shared" si="92"/>
        <v>0.01</v>
      </c>
      <c r="H440" s="6">
        <f t="shared" si="93"/>
        <v>0</v>
      </c>
      <c r="I440" s="6">
        <f t="shared" si="94"/>
        <v>0.01</v>
      </c>
    </row>
    <row r="441" spans="1:9" s="2" customFormat="1" ht="12.75">
      <c r="A441" s="18" t="s">
        <v>797</v>
      </c>
      <c r="B441" s="19" t="s">
        <v>828</v>
      </c>
      <c r="C441" s="20" t="s">
        <v>829</v>
      </c>
      <c r="D441" s="21">
        <v>2</v>
      </c>
      <c r="E441" s="22">
        <v>0.938</v>
      </c>
      <c r="F441" s="9">
        <v>5</v>
      </c>
      <c r="G441" s="6">
        <f t="shared" si="92"/>
        <v>0.002</v>
      </c>
      <c r="H441" s="6">
        <f t="shared" si="93"/>
        <v>0.0009379999999999999</v>
      </c>
      <c r="I441" s="6">
        <f t="shared" si="94"/>
        <v>0.001062</v>
      </c>
    </row>
    <row r="442" spans="1:9" s="2" customFormat="1" ht="12.75">
      <c r="A442" s="18" t="s">
        <v>797</v>
      </c>
      <c r="B442" s="19" t="s">
        <v>830</v>
      </c>
      <c r="C442" s="20" t="s">
        <v>831</v>
      </c>
      <c r="D442" s="21">
        <v>120</v>
      </c>
      <c r="E442" s="22">
        <v>34.459</v>
      </c>
      <c r="F442" s="9">
        <v>5</v>
      </c>
      <c r="G442" s="6">
        <f aca="true" t="shared" si="95" ref="G442:G448">D442/1000</f>
        <v>0.12</v>
      </c>
      <c r="H442" s="6">
        <f aca="true" t="shared" si="96" ref="H442:H448">E442/1000</f>
        <v>0.034459000000000004</v>
      </c>
      <c r="I442" s="6">
        <f aca="true" t="shared" si="97" ref="I442:I448">G442-H442</f>
        <v>0.08554099999999999</v>
      </c>
    </row>
    <row r="443" spans="1:9" s="2" customFormat="1" ht="12.75">
      <c r="A443" s="18" t="s">
        <v>797</v>
      </c>
      <c r="B443" s="19" t="s">
        <v>832</v>
      </c>
      <c r="C443" s="20" t="s">
        <v>833</v>
      </c>
      <c r="D443" s="21">
        <v>18</v>
      </c>
      <c r="E443" s="23"/>
      <c r="F443" s="9">
        <v>5</v>
      </c>
      <c r="G443" s="6">
        <f t="shared" si="95"/>
        <v>0.018</v>
      </c>
      <c r="H443" s="6">
        <f t="shared" si="96"/>
        <v>0</v>
      </c>
      <c r="I443" s="6">
        <f t="shared" si="97"/>
        <v>0.018</v>
      </c>
    </row>
    <row r="444" spans="1:9" s="2" customFormat="1" ht="12.75">
      <c r="A444" s="18" t="s">
        <v>797</v>
      </c>
      <c r="B444" s="19" t="s">
        <v>834</v>
      </c>
      <c r="C444" s="20" t="s">
        <v>835</v>
      </c>
      <c r="D444" s="21">
        <v>40</v>
      </c>
      <c r="E444" s="22">
        <v>18.045</v>
      </c>
      <c r="F444" s="9">
        <v>5</v>
      </c>
      <c r="G444" s="6">
        <f t="shared" si="95"/>
        <v>0.04</v>
      </c>
      <c r="H444" s="6">
        <f t="shared" si="96"/>
        <v>0.018045000000000002</v>
      </c>
      <c r="I444" s="6">
        <f t="shared" si="97"/>
        <v>0.021955</v>
      </c>
    </row>
    <row r="445" spans="1:9" s="2" customFormat="1" ht="12.75">
      <c r="A445" s="18" t="s">
        <v>797</v>
      </c>
      <c r="B445" s="19" t="s">
        <v>836</v>
      </c>
      <c r="C445" s="20" t="s">
        <v>837</v>
      </c>
      <c r="D445" s="21">
        <v>10</v>
      </c>
      <c r="E445" s="22">
        <v>5.657</v>
      </c>
      <c r="F445" s="9">
        <v>5</v>
      </c>
      <c r="G445" s="6">
        <f t="shared" si="95"/>
        <v>0.01</v>
      </c>
      <c r="H445" s="6">
        <f t="shared" si="96"/>
        <v>0.005657</v>
      </c>
      <c r="I445" s="6">
        <f t="shared" si="97"/>
        <v>0.0043430000000000005</v>
      </c>
    </row>
    <row r="446" spans="1:9" s="2" customFormat="1" ht="12.75">
      <c r="A446" s="18" t="s">
        <v>797</v>
      </c>
      <c r="B446" s="19" t="s">
        <v>838</v>
      </c>
      <c r="C446" s="20" t="s">
        <v>839</v>
      </c>
      <c r="D446" s="21">
        <v>10</v>
      </c>
      <c r="E446" s="22">
        <v>7.578</v>
      </c>
      <c r="F446" s="9">
        <v>5</v>
      </c>
      <c r="G446" s="6">
        <f t="shared" si="95"/>
        <v>0.01</v>
      </c>
      <c r="H446" s="6">
        <f t="shared" si="96"/>
        <v>0.0075780000000000005</v>
      </c>
      <c r="I446" s="6">
        <f t="shared" si="97"/>
        <v>0.0024219999999999997</v>
      </c>
    </row>
    <row r="447" spans="1:9" s="2" customFormat="1" ht="22.5">
      <c r="A447" s="18" t="s">
        <v>797</v>
      </c>
      <c r="B447" s="19" t="s">
        <v>840</v>
      </c>
      <c r="C447" s="20" t="s">
        <v>841</v>
      </c>
      <c r="D447" s="21">
        <v>40</v>
      </c>
      <c r="E447" s="22">
        <v>6.192</v>
      </c>
      <c r="F447" s="9">
        <v>5</v>
      </c>
      <c r="G447" s="6">
        <f t="shared" si="95"/>
        <v>0.04</v>
      </c>
      <c r="H447" s="6">
        <f t="shared" si="96"/>
        <v>0.0061920000000000005</v>
      </c>
      <c r="I447" s="6">
        <f t="shared" si="97"/>
        <v>0.033808</v>
      </c>
    </row>
    <row r="448" spans="1:9" s="2" customFormat="1" ht="12.75">
      <c r="A448" s="18" t="s">
        <v>797</v>
      </c>
      <c r="B448" s="19" t="s">
        <v>842</v>
      </c>
      <c r="C448" s="20" t="s">
        <v>843</v>
      </c>
      <c r="D448" s="21">
        <v>20</v>
      </c>
      <c r="E448" s="22">
        <v>14.361</v>
      </c>
      <c r="F448" s="9">
        <v>5</v>
      </c>
      <c r="G448" s="6">
        <f t="shared" si="95"/>
        <v>0.02</v>
      </c>
      <c r="H448" s="6">
        <f t="shared" si="96"/>
        <v>0.014361</v>
      </c>
      <c r="I448" s="6">
        <f t="shared" si="97"/>
        <v>0.005639</v>
      </c>
    </row>
    <row r="449" spans="1:9" s="2" customFormat="1" ht="12.75">
      <c r="A449" s="18" t="s">
        <v>797</v>
      </c>
      <c r="B449" s="19" t="s">
        <v>844</v>
      </c>
      <c r="C449" s="20" t="s">
        <v>845</v>
      </c>
      <c r="D449" s="21">
        <v>14.9</v>
      </c>
      <c r="E449" s="23"/>
      <c r="F449" s="9">
        <v>5</v>
      </c>
      <c r="G449" s="6">
        <f aca="true" t="shared" si="98" ref="G449:G472">D449/1000</f>
        <v>0.0149</v>
      </c>
      <c r="H449" s="6">
        <f aca="true" t="shared" si="99" ref="H449:H472">E449/1000</f>
        <v>0</v>
      </c>
      <c r="I449" s="6">
        <f aca="true" t="shared" si="100" ref="I449:I472">G449-H449</f>
        <v>0.0149</v>
      </c>
    </row>
    <row r="450" spans="1:9" s="2" customFormat="1" ht="12.75">
      <c r="A450" s="18" t="s">
        <v>797</v>
      </c>
      <c r="B450" s="19" t="s">
        <v>792</v>
      </c>
      <c r="C450" s="20" t="s">
        <v>846</v>
      </c>
      <c r="D450" s="21">
        <v>8.7</v>
      </c>
      <c r="E450" s="22">
        <v>7.236</v>
      </c>
      <c r="F450" s="9">
        <v>5</v>
      </c>
      <c r="G450" s="6">
        <f t="shared" si="98"/>
        <v>0.0087</v>
      </c>
      <c r="H450" s="6">
        <f t="shared" si="99"/>
        <v>0.007235999999999999</v>
      </c>
      <c r="I450" s="6">
        <f t="shared" si="100"/>
        <v>0.001464</v>
      </c>
    </row>
    <row r="451" spans="1:9" s="2" customFormat="1" ht="12.75">
      <c r="A451" s="18" t="s">
        <v>797</v>
      </c>
      <c r="B451" s="19" t="s">
        <v>847</v>
      </c>
      <c r="C451" s="20" t="s">
        <v>848</v>
      </c>
      <c r="D451" s="21">
        <v>14</v>
      </c>
      <c r="E451" s="22">
        <v>5.553</v>
      </c>
      <c r="F451" s="9">
        <v>5</v>
      </c>
      <c r="G451" s="6">
        <f t="shared" si="98"/>
        <v>0.014</v>
      </c>
      <c r="H451" s="6">
        <f t="shared" si="99"/>
        <v>0.005553</v>
      </c>
      <c r="I451" s="6">
        <f t="shared" si="100"/>
        <v>0.008447</v>
      </c>
    </row>
    <row r="452" spans="1:9" s="2" customFormat="1" ht="12.75">
      <c r="A452" s="18" t="s">
        <v>797</v>
      </c>
      <c r="B452" s="19" t="s">
        <v>849</v>
      </c>
      <c r="C452" s="20" t="s">
        <v>850</v>
      </c>
      <c r="D452" s="21">
        <v>1</v>
      </c>
      <c r="E452" s="22">
        <v>0.609</v>
      </c>
      <c r="F452" s="9">
        <v>5</v>
      </c>
      <c r="G452" s="6">
        <f t="shared" si="98"/>
        <v>0.001</v>
      </c>
      <c r="H452" s="6">
        <f t="shared" si="99"/>
        <v>0.000609</v>
      </c>
      <c r="I452" s="6">
        <f t="shared" si="100"/>
        <v>0.00039100000000000007</v>
      </c>
    </row>
    <row r="453" spans="1:9" s="2" customFormat="1" ht="12.75">
      <c r="A453" s="18" t="s">
        <v>797</v>
      </c>
      <c r="B453" s="19" t="s">
        <v>851</v>
      </c>
      <c r="C453" s="20" t="s">
        <v>852</v>
      </c>
      <c r="D453" s="21">
        <v>9</v>
      </c>
      <c r="E453" s="22">
        <v>6.928</v>
      </c>
      <c r="F453" s="9">
        <v>5</v>
      </c>
      <c r="G453" s="6">
        <f t="shared" si="98"/>
        <v>0.009</v>
      </c>
      <c r="H453" s="6">
        <f t="shared" si="99"/>
        <v>0.006928</v>
      </c>
      <c r="I453" s="6">
        <f t="shared" si="100"/>
        <v>0.002071999999999999</v>
      </c>
    </row>
    <row r="454" spans="1:9" s="2" customFormat="1" ht="22.5">
      <c r="A454" s="18" t="s">
        <v>797</v>
      </c>
      <c r="B454" s="24" t="s">
        <v>853</v>
      </c>
      <c r="C454" s="20" t="s">
        <v>854</v>
      </c>
      <c r="D454" s="21">
        <v>0.43</v>
      </c>
      <c r="E454" s="23"/>
      <c r="F454" s="9">
        <v>5</v>
      </c>
      <c r="G454" s="6">
        <f t="shared" si="98"/>
        <v>0.00043</v>
      </c>
      <c r="H454" s="6">
        <f t="shared" si="99"/>
        <v>0</v>
      </c>
      <c r="I454" s="6">
        <f t="shared" si="100"/>
        <v>0.00043</v>
      </c>
    </row>
    <row r="455" spans="1:9" s="2" customFormat="1" ht="22.5">
      <c r="A455" s="18" t="s">
        <v>797</v>
      </c>
      <c r="B455" s="19" t="s">
        <v>855</v>
      </c>
      <c r="C455" s="20" t="s">
        <v>856</v>
      </c>
      <c r="D455" s="21">
        <v>5</v>
      </c>
      <c r="E455" s="22">
        <v>0.983</v>
      </c>
      <c r="F455" s="9">
        <v>5</v>
      </c>
      <c r="G455" s="6">
        <f t="shared" si="98"/>
        <v>0.005</v>
      </c>
      <c r="H455" s="6">
        <f t="shared" si="99"/>
        <v>0.000983</v>
      </c>
      <c r="I455" s="6">
        <f t="shared" si="100"/>
        <v>0.004017</v>
      </c>
    </row>
    <row r="456" spans="1:9" ht="12.75">
      <c r="A456" s="18" t="s">
        <v>797</v>
      </c>
      <c r="B456" s="19" t="s">
        <v>857</v>
      </c>
      <c r="C456" s="20" t="s">
        <v>858</v>
      </c>
      <c r="D456" s="21">
        <v>3</v>
      </c>
      <c r="E456" s="22">
        <v>2.008</v>
      </c>
      <c r="F456" s="9">
        <v>5</v>
      </c>
      <c r="G456" s="6">
        <f t="shared" si="98"/>
        <v>0.003</v>
      </c>
      <c r="H456" s="6">
        <f t="shared" si="99"/>
        <v>0.002008</v>
      </c>
      <c r="I456" s="6">
        <f t="shared" si="100"/>
        <v>0.0009920000000000003</v>
      </c>
    </row>
    <row r="457" spans="1:9" ht="12.75">
      <c r="A457" s="18" t="s">
        <v>797</v>
      </c>
      <c r="B457" s="19" t="s">
        <v>859</v>
      </c>
      <c r="C457" s="20" t="s">
        <v>860</v>
      </c>
      <c r="D457" s="21">
        <v>9</v>
      </c>
      <c r="E457" s="22">
        <v>4.324</v>
      </c>
      <c r="F457" s="9">
        <v>5</v>
      </c>
      <c r="G457" s="6">
        <f t="shared" si="98"/>
        <v>0.009</v>
      </c>
      <c r="H457" s="6">
        <f t="shared" si="99"/>
        <v>0.004324</v>
      </c>
      <c r="I457" s="6">
        <f t="shared" si="100"/>
        <v>0.004676</v>
      </c>
    </row>
    <row r="458" spans="1:9" ht="22.5">
      <c r="A458" s="18" t="s">
        <v>797</v>
      </c>
      <c r="B458" s="19" t="s">
        <v>861</v>
      </c>
      <c r="C458" s="20" t="s">
        <v>862</v>
      </c>
      <c r="D458" s="21">
        <v>20</v>
      </c>
      <c r="E458" s="22">
        <v>14.138</v>
      </c>
      <c r="F458" s="9">
        <v>5</v>
      </c>
      <c r="G458" s="6">
        <f t="shared" si="98"/>
        <v>0.02</v>
      </c>
      <c r="H458" s="6">
        <f t="shared" si="99"/>
        <v>0.014138</v>
      </c>
      <c r="I458" s="6">
        <f t="shared" si="100"/>
        <v>0.005862000000000001</v>
      </c>
    </row>
    <row r="459" spans="1:9" ht="12.75">
      <c r="A459" s="18" t="s">
        <v>797</v>
      </c>
      <c r="B459" s="19" t="s">
        <v>863</v>
      </c>
      <c r="C459" s="20" t="s">
        <v>864</v>
      </c>
      <c r="D459" s="21">
        <v>6.7</v>
      </c>
      <c r="E459" s="22">
        <v>1.256</v>
      </c>
      <c r="F459" s="9">
        <v>5</v>
      </c>
      <c r="G459" s="6">
        <f t="shared" si="98"/>
        <v>0.0067</v>
      </c>
      <c r="H459" s="6">
        <f t="shared" si="99"/>
        <v>0.001256</v>
      </c>
      <c r="I459" s="6">
        <f t="shared" si="100"/>
        <v>0.005444</v>
      </c>
    </row>
    <row r="460" spans="1:9" ht="12.75">
      <c r="A460" s="18" t="s">
        <v>797</v>
      </c>
      <c r="B460" s="19" t="s">
        <v>865</v>
      </c>
      <c r="C460" s="20" t="s">
        <v>866</v>
      </c>
      <c r="D460" s="21">
        <v>6</v>
      </c>
      <c r="E460" s="22">
        <v>0.744</v>
      </c>
      <c r="F460" s="9">
        <v>5</v>
      </c>
      <c r="G460" s="6">
        <f t="shared" si="98"/>
        <v>0.006</v>
      </c>
      <c r="H460" s="6">
        <f t="shared" si="99"/>
        <v>0.000744</v>
      </c>
      <c r="I460" s="6">
        <f t="shared" si="100"/>
        <v>0.005256</v>
      </c>
    </row>
    <row r="461" spans="1:9" ht="12.75">
      <c r="A461" s="18" t="s">
        <v>797</v>
      </c>
      <c r="B461" s="19" t="s">
        <v>867</v>
      </c>
      <c r="C461" s="20" t="s">
        <v>868</v>
      </c>
      <c r="D461" s="21">
        <v>4</v>
      </c>
      <c r="E461" s="22">
        <v>1.698</v>
      </c>
      <c r="F461" s="9">
        <v>5</v>
      </c>
      <c r="G461" s="6">
        <f t="shared" si="98"/>
        <v>0.004</v>
      </c>
      <c r="H461" s="6">
        <f t="shared" si="99"/>
        <v>0.0016979999999999999</v>
      </c>
      <c r="I461" s="6">
        <f t="shared" si="100"/>
        <v>0.0023020000000000002</v>
      </c>
    </row>
    <row r="462" spans="1:9" ht="12.75">
      <c r="A462" s="18" t="s">
        <v>797</v>
      </c>
      <c r="B462" s="19" t="s">
        <v>869</v>
      </c>
      <c r="C462" s="20" t="s">
        <v>870</v>
      </c>
      <c r="D462" s="21">
        <v>0.2</v>
      </c>
      <c r="E462" s="22">
        <v>0.094</v>
      </c>
      <c r="F462" s="9">
        <v>6</v>
      </c>
      <c r="G462" s="6">
        <f t="shared" si="98"/>
        <v>0.0002</v>
      </c>
      <c r="H462" s="6">
        <f t="shared" si="99"/>
        <v>9.4E-05</v>
      </c>
      <c r="I462" s="6">
        <f t="shared" si="100"/>
        <v>0.00010600000000000002</v>
      </c>
    </row>
    <row r="463" spans="1:9" ht="12.75">
      <c r="A463" s="18" t="s">
        <v>797</v>
      </c>
      <c r="B463" s="19" t="s">
        <v>871</v>
      </c>
      <c r="C463" s="20" t="s">
        <v>872</v>
      </c>
      <c r="D463" s="21">
        <v>0.8</v>
      </c>
      <c r="E463" s="22">
        <v>0.939</v>
      </c>
      <c r="F463" s="9">
        <v>6</v>
      </c>
      <c r="G463" s="6">
        <f t="shared" si="98"/>
        <v>0.0008</v>
      </c>
      <c r="H463" s="6">
        <f t="shared" si="99"/>
        <v>0.000939</v>
      </c>
      <c r="I463" s="6">
        <f t="shared" si="100"/>
        <v>-0.0001389999999999999</v>
      </c>
    </row>
    <row r="464" spans="1:9" ht="12.75">
      <c r="A464" s="18" t="s">
        <v>797</v>
      </c>
      <c r="B464" s="19" t="s">
        <v>873</v>
      </c>
      <c r="C464" s="20" t="s">
        <v>874</v>
      </c>
      <c r="D464" s="21">
        <v>1.4</v>
      </c>
      <c r="E464" s="22">
        <v>0.454</v>
      </c>
      <c r="F464" s="9">
        <v>6</v>
      </c>
      <c r="G464" s="6">
        <f t="shared" si="98"/>
        <v>0.0014</v>
      </c>
      <c r="H464" s="6">
        <f t="shared" si="99"/>
        <v>0.00045400000000000003</v>
      </c>
      <c r="I464" s="6">
        <f t="shared" si="100"/>
        <v>0.000946</v>
      </c>
    </row>
    <row r="465" spans="1:9" ht="22.5">
      <c r="A465" s="18" t="s">
        <v>797</v>
      </c>
      <c r="B465" s="24" t="s">
        <v>875</v>
      </c>
      <c r="C465" s="20" t="s">
        <v>876</v>
      </c>
      <c r="D465" s="27"/>
      <c r="E465" s="22">
        <v>0.148</v>
      </c>
      <c r="F465" s="9">
        <v>6</v>
      </c>
      <c r="G465" s="6">
        <f t="shared" si="98"/>
        <v>0</v>
      </c>
      <c r="H465" s="6">
        <f t="shared" si="99"/>
        <v>0.000148</v>
      </c>
      <c r="I465" s="6">
        <f t="shared" si="100"/>
        <v>-0.000148</v>
      </c>
    </row>
    <row r="466" spans="1:9" ht="12.75">
      <c r="A466" s="18" t="s">
        <v>797</v>
      </c>
      <c r="B466" s="19" t="s">
        <v>513</v>
      </c>
      <c r="C466" s="20" t="s">
        <v>877</v>
      </c>
      <c r="D466" s="21">
        <v>0.2</v>
      </c>
      <c r="E466" s="22">
        <v>0.01</v>
      </c>
      <c r="F466" s="9">
        <v>6</v>
      </c>
      <c r="G466" s="6">
        <f t="shared" si="98"/>
        <v>0.0002</v>
      </c>
      <c r="H466" s="6">
        <f t="shared" si="99"/>
        <v>1E-05</v>
      </c>
      <c r="I466" s="6">
        <f t="shared" si="100"/>
        <v>0.00019</v>
      </c>
    </row>
    <row r="467" spans="1:9" ht="12.75">
      <c r="A467" s="18" t="s">
        <v>797</v>
      </c>
      <c r="B467" s="19" t="s">
        <v>878</v>
      </c>
      <c r="C467" s="20" t="s">
        <v>879</v>
      </c>
      <c r="D467" s="21">
        <v>1.4</v>
      </c>
      <c r="E467" s="22">
        <v>1.076</v>
      </c>
      <c r="F467" s="9">
        <v>6</v>
      </c>
      <c r="G467" s="6">
        <f t="shared" si="98"/>
        <v>0.0014</v>
      </c>
      <c r="H467" s="6">
        <f t="shared" si="99"/>
        <v>0.0010760000000000001</v>
      </c>
      <c r="I467" s="6">
        <f t="shared" si="100"/>
        <v>0.00032399999999999985</v>
      </c>
    </row>
    <row r="468" spans="1:9" ht="12.75">
      <c r="A468" s="18" t="s">
        <v>797</v>
      </c>
      <c r="B468" s="19" t="s">
        <v>880</v>
      </c>
      <c r="C468" s="20" t="s">
        <v>881</v>
      </c>
      <c r="D468" s="21">
        <v>0.1</v>
      </c>
      <c r="E468" s="22">
        <v>0.105</v>
      </c>
      <c r="F468" s="9">
        <v>6</v>
      </c>
      <c r="G468" s="6">
        <f t="shared" si="98"/>
        <v>0.0001</v>
      </c>
      <c r="H468" s="6">
        <f t="shared" si="99"/>
        <v>0.00010499999999999999</v>
      </c>
      <c r="I468" s="6">
        <f t="shared" si="100"/>
        <v>-4.999999999999986E-06</v>
      </c>
    </row>
    <row r="469" spans="1:9" ht="12.75">
      <c r="A469" s="18" t="s">
        <v>797</v>
      </c>
      <c r="B469" s="19" t="s">
        <v>882</v>
      </c>
      <c r="C469" s="20" t="s">
        <v>883</v>
      </c>
      <c r="D469" s="21">
        <v>3.8</v>
      </c>
      <c r="E469" s="22">
        <v>2.47</v>
      </c>
      <c r="F469" s="9">
        <v>6</v>
      </c>
      <c r="G469" s="6">
        <f t="shared" si="98"/>
        <v>0.0038</v>
      </c>
      <c r="H469" s="6">
        <f t="shared" si="99"/>
        <v>0.0024700000000000004</v>
      </c>
      <c r="I469" s="6">
        <f t="shared" si="100"/>
        <v>0.0013299999999999996</v>
      </c>
    </row>
    <row r="470" spans="1:9" ht="22.5">
      <c r="A470" s="18" t="s">
        <v>797</v>
      </c>
      <c r="B470" s="24" t="s">
        <v>884</v>
      </c>
      <c r="C470" s="20" t="s">
        <v>885</v>
      </c>
      <c r="D470" s="21">
        <v>1</v>
      </c>
      <c r="E470" s="22">
        <v>0.713</v>
      </c>
      <c r="F470" s="9">
        <v>6</v>
      </c>
      <c r="G470" s="6">
        <f t="shared" si="98"/>
        <v>0.001</v>
      </c>
      <c r="H470" s="6">
        <f t="shared" si="99"/>
        <v>0.000713</v>
      </c>
      <c r="I470" s="6">
        <f t="shared" si="100"/>
        <v>0.00028700000000000004</v>
      </c>
    </row>
    <row r="471" spans="1:9" ht="12.75">
      <c r="A471" s="18" t="s">
        <v>797</v>
      </c>
      <c r="B471" s="19" t="s">
        <v>886</v>
      </c>
      <c r="C471" s="20" t="s">
        <v>887</v>
      </c>
      <c r="D471" s="21">
        <v>1</v>
      </c>
      <c r="E471" s="22">
        <v>0.257</v>
      </c>
      <c r="F471" s="9">
        <v>6</v>
      </c>
      <c r="G471" s="6">
        <f t="shared" si="98"/>
        <v>0.001</v>
      </c>
      <c r="H471" s="6">
        <f t="shared" si="99"/>
        <v>0.000257</v>
      </c>
      <c r="I471" s="6">
        <f t="shared" si="100"/>
        <v>0.000743</v>
      </c>
    </row>
    <row r="472" spans="1:9" ht="22.5">
      <c r="A472" s="18" t="s">
        <v>797</v>
      </c>
      <c r="B472" s="24" t="s">
        <v>888</v>
      </c>
      <c r="C472" s="20" t="s">
        <v>889</v>
      </c>
      <c r="D472" s="21">
        <v>2</v>
      </c>
      <c r="E472" s="22">
        <v>1.088</v>
      </c>
      <c r="F472" s="9">
        <v>6</v>
      </c>
      <c r="G472" s="6">
        <f t="shared" si="98"/>
        <v>0.002</v>
      </c>
      <c r="H472" s="6">
        <f t="shared" si="99"/>
        <v>0.001088</v>
      </c>
      <c r="I472" s="6">
        <f t="shared" si="100"/>
        <v>0.000912</v>
      </c>
    </row>
    <row r="473" spans="1:9" ht="33.75">
      <c r="A473" s="18" t="s">
        <v>797</v>
      </c>
      <c r="B473" s="24" t="s">
        <v>890</v>
      </c>
      <c r="C473" s="20" t="s">
        <v>891</v>
      </c>
      <c r="D473" s="21">
        <v>0.2</v>
      </c>
      <c r="E473" s="22">
        <v>0.154</v>
      </c>
      <c r="F473" s="9">
        <v>6</v>
      </c>
      <c r="G473" s="6">
        <f>D473/1000</f>
        <v>0.0002</v>
      </c>
      <c r="H473" s="6">
        <f>E473/1000</f>
        <v>0.000154</v>
      </c>
      <c r="I473" s="6">
        <f>G473-H473</f>
        <v>4.600000000000001E-05</v>
      </c>
    </row>
    <row r="474" spans="1:9" ht="12.75">
      <c r="A474" s="18" t="s">
        <v>797</v>
      </c>
      <c r="B474" s="19" t="s">
        <v>892</v>
      </c>
      <c r="C474" s="20" t="s">
        <v>893</v>
      </c>
      <c r="D474" s="27"/>
      <c r="E474" s="22">
        <v>0.362</v>
      </c>
      <c r="F474" s="9">
        <v>6</v>
      </c>
      <c r="G474" s="6">
        <f aca="true" t="shared" si="101" ref="G474:G492">D474/1000</f>
        <v>0</v>
      </c>
      <c r="H474" s="6">
        <f aca="true" t="shared" si="102" ref="H474:H492">E474/1000</f>
        <v>0.00036199999999999996</v>
      </c>
      <c r="I474" s="6">
        <f aca="true" t="shared" si="103" ref="I474:I492">G474-H474</f>
        <v>-0.00036199999999999996</v>
      </c>
    </row>
    <row r="475" spans="1:9" ht="22.5">
      <c r="A475" s="18" t="s">
        <v>797</v>
      </c>
      <c r="B475" s="19" t="s">
        <v>894</v>
      </c>
      <c r="C475" s="20" t="s">
        <v>895</v>
      </c>
      <c r="D475" s="21">
        <v>0.3</v>
      </c>
      <c r="E475" s="22">
        <v>0.509</v>
      </c>
      <c r="F475" s="9">
        <v>6</v>
      </c>
      <c r="G475" s="6">
        <f t="shared" si="101"/>
        <v>0.0003</v>
      </c>
      <c r="H475" s="6">
        <f t="shared" si="102"/>
        <v>0.000509</v>
      </c>
      <c r="I475" s="6">
        <f t="shared" si="103"/>
        <v>-0.00020900000000000004</v>
      </c>
    </row>
    <row r="476" spans="1:9" ht="12.75">
      <c r="A476" s="18" t="s">
        <v>797</v>
      </c>
      <c r="B476" s="19" t="s">
        <v>896</v>
      </c>
      <c r="C476" s="20" t="s">
        <v>897</v>
      </c>
      <c r="D476" s="21">
        <v>2.6</v>
      </c>
      <c r="E476" s="22">
        <v>0.925</v>
      </c>
      <c r="F476" s="9">
        <v>6</v>
      </c>
      <c r="G476" s="6">
        <f t="shared" si="101"/>
        <v>0.0026</v>
      </c>
      <c r="H476" s="6">
        <f t="shared" si="102"/>
        <v>0.000925</v>
      </c>
      <c r="I476" s="6">
        <f t="shared" si="103"/>
        <v>0.0016749999999999998</v>
      </c>
    </row>
    <row r="477" spans="1:9" ht="12.75">
      <c r="A477" s="18" t="s">
        <v>797</v>
      </c>
      <c r="B477" s="19" t="s">
        <v>898</v>
      </c>
      <c r="C477" s="20" t="s">
        <v>899</v>
      </c>
      <c r="D477" s="21">
        <v>1.2</v>
      </c>
      <c r="E477" s="22">
        <v>1.072</v>
      </c>
      <c r="F477" s="9">
        <v>6</v>
      </c>
      <c r="G477" s="6">
        <f t="shared" si="101"/>
        <v>0.0012</v>
      </c>
      <c r="H477" s="6">
        <f t="shared" si="102"/>
        <v>0.001072</v>
      </c>
      <c r="I477" s="6">
        <f t="shared" si="103"/>
        <v>0.00012799999999999986</v>
      </c>
    </row>
    <row r="478" spans="1:9" ht="12.75">
      <c r="A478" s="18" t="s">
        <v>797</v>
      </c>
      <c r="B478" s="19" t="s">
        <v>900</v>
      </c>
      <c r="C478" s="20" t="s">
        <v>901</v>
      </c>
      <c r="D478" s="21">
        <v>0.6</v>
      </c>
      <c r="E478" s="22">
        <v>0.054</v>
      </c>
      <c r="F478" s="9">
        <v>6</v>
      </c>
      <c r="G478" s="6">
        <f t="shared" si="101"/>
        <v>0.0006</v>
      </c>
      <c r="H478" s="6">
        <f t="shared" si="102"/>
        <v>5.4E-05</v>
      </c>
      <c r="I478" s="6">
        <f t="shared" si="103"/>
        <v>0.0005459999999999999</v>
      </c>
    </row>
    <row r="479" spans="1:9" ht="12.75">
      <c r="A479" s="18" t="s">
        <v>797</v>
      </c>
      <c r="B479" s="19" t="s">
        <v>902</v>
      </c>
      <c r="C479" s="20" t="s">
        <v>903</v>
      </c>
      <c r="D479" s="21">
        <v>1</v>
      </c>
      <c r="E479" s="22">
        <v>0.377</v>
      </c>
      <c r="F479" s="9">
        <v>6</v>
      </c>
      <c r="G479" s="6">
        <f t="shared" si="101"/>
        <v>0.001</v>
      </c>
      <c r="H479" s="6">
        <f t="shared" si="102"/>
        <v>0.000377</v>
      </c>
      <c r="I479" s="6">
        <f t="shared" si="103"/>
        <v>0.0006230000000000001</v>
      </c>
    </row>
    <row r="480" spans="1:9" ht="12.75">
      <c r="A480" s="18" t="s">
        <v>797</v>
      </c>
      <c r="B480" s="19" t="s">
        <v>904</v>
      </c>
      <c r="C480" s="20" t="s">
        <v>905</v>
      </c>
      <c r="D480" s="21">
        <v>1</v>
      </c>
      <c r="E480" s="22">
        <v>0.313</v>
      </c>
      <c r="F480" s="9">
        <v>6</v>
      </c>
      <c r="G480" s="6">
        <f t="shared" si="101"/>
        <v>0.001</v>
      </c>
      <c r="H480" s="6">
        <f t="shared" si="102"/>
        <v>0.000313</v>
      </c>
      <c r="I480" s="6">
        <f t="shared" si="103"/>
        <v>0.000687</v>
      </c>
    </row>
    <row r="481" spans="1:9" ht="12.75">
      <c r="A481" s="18" t="s">
        <v>797</v>
      </c>
      <c r="B481" s="19" t="s">
        <v>906</v>
      </c>
      <c r="C481" s="20" t="s">
        <v>907</v>
      </c>
      <c r="D481" s="21">
        <v>1</v>
      </c>
      <c r="E481" s="23"/>
      <c r="F481" s="9">
        <v>6</v>
      </c>
      <c r="G481" s="6">
        <f t="shared" si="101"/>
        <v>0.001</v>
      </c>
      <c r="H481" s="6">
        <f t="shared" si="102"/>
        <v>0</v>
      </c>
      <c r="I481" s="6">
        <f t="shared" si="103"/>
        <v>0.001</v>
      </c>
    </row>
    <row r="482" spans="1:9" ht="12.75">
      <c r="A482" s="18" t="s">
        <v>797</v>
      </c>
      <c r="B482" s="19" t="s">
        <v>908</v>
      </c>
      <c r="C482" s="20" t="s">
        <v>909</v>
      </c>
      <c r="D482" s="21">
        <v>0.8</v>
      </c>
      <c r="E482" s="22">
        <v>0.794</v>
      </c>
      <c r="F482" s="9">
        <v>6</v>
      </c>
      <c r="G482" s="6">
        <f t="shared" si="101"/>
        <v>0.0008</v>
      </c>
      <c r="H482" s="6">
        <f t="shared" si="102"/>
        <v>0.000794</v>
      </c>
      <c r="I482" s="6">
        <f t="shared" si="103"/>
        <v>6.000000000000037E-06</v>
      </c>
    </row>
    <row r="483" spans="1:9" ht="12.75">
      <c r="A483" s="18" t="s">
        <v>797</v>
      </c>
      <c r="B483" s="19" t="s">
        <v>910</v>
      </c>
      <c r="C483" s="20" t="s">
        <v>911</v>
      </c>
      <c r="D483" s="21">
        <v>3</v>
      </c>
      <c r="E483" s="22">
        <v>0.991</v>
      </c>
      <c r="F483" s="9">
        <v>6</v>
      </c>
      <c r="G483" s="6">
        <f t="shared" si="101"/>
        <v>0.003</v>
      </c>
      <c r="H483" s="6">
        <f t="shared" si="102"/>
        <v>0.000991</v>
      </c>
      <c r="I483" s="6">
        <f t="shared" si="103"/>
        <v>0.0020090000000000004</v>
      </c>
    </row>
    <row r="484" spans="1:9" ht="12.75">
      <c r="A484" s="18" t="s">
        <v>797</v>
      </c>
      <c r="B484" s="19" t="s">
        <v>912</v>
      </c>
      <c r="C484" s="20" t="s">
        <v>913</v>
      </c>
      <c r="D484" s="21">
        <v>0.1</v>
      </c>
      <c r="E484" s="23"/>
      <c r="F484" s="9">
        <v>6</v>
      </c>
      <c r="G484" s="6">
        <f t="shared" si="101"/>
        <v>0.0001</v>
      </c>
      <c r="H484" s="6">
        <f t="shared" si="102"/>
        <v>0</v>
      </c>
      <c r="I484" s="6">
        <f t="shared" si="103"/>
        <v>0.0001</v>
      </c>
    </row>
    <row r="485" spans="1:9" ht="12.75">
      <c r="A485" s="18" t="s">
        <v>797</v>
      </c>
      <c r="B485" s="19" t="s">
        <v>914</v>
      </c>
      <c r="C485" s="20" t="s">
        <v>915</v>
      </c>
      <c r="D485" s="21">
        <v>1.4</v>
      </c>
      <c r="E485" s="22">
        <v>0.997</v>
      </c>
      <c r="F485" s="9">
        <v>6</v>
      </c>
      <c r="G485" s="6">
        <f t="shared" si="101"/>
        <v>0.0014</v>
      </c>
      <c r="H485" s="6">
        <f t="shared" si="102"/>
        <v>0.000997</v>
      </c>
      <c r="I485" s="6">
        <f t="shared" si="103"/>
        <v>0.00040299999999999993</v>
      </c>
    </row>
    <row r="486" spans="1:9" ht="12.75">
      <c r="A486" s="18" t="s">
        <v>797</v>
      </c>
      <c r="B486" s="19" t="s">
        <v>916</v>
      </c>
      <c r="C486" s="20" t="s">
        <v>917</v>
      </c>
      <c r="D486" s="21">
        <v>2</v>
      </c>
      <c r="E486" s="22">
        <v>0.883</v>
      </c>
      <c r="F486" s="9">
        <v>6</v>
      </c>
      <c r="G486" s="6">
        <f t="shared" si="101"/>
        <v>0.002</v>
      </c>
      <c r="H486" s="6">
        <f t="shared" si="102"/>
        <v>0.000883</v>
      </c>
      <c r="I486" s="6">
        <f t="shared" si="103"/>
        <v>0.001117</v>
      </c>
    </row>
    <row r="487" spans="1:9" ht="12.75">
      <c r="A487" s="18" t="s">
        <v>797</v>
      </c>
      <c r="B487" s="19" t="s">
        <v>918</v>
      </c>
      <c r="C487" s="20" t="s">
        <v>919</v>
      </c>
      <c r="D487" s="21">
        <v>1.5</v>
      </c>
      <c r="E487" s="22">
        <v>1.616</v>
      </c>
      <c r="F487" s="9">
        <v>6</v>
      </c>
      <c r="G487" s="6">
        <f t="shared" si="101"/>
        <v>0.0015</v>
      </c>
      <c r="H487" s="6">
        <f t="shared" si="102"/>
        <v>0.001616</v>
      </c>
      <c r="I487" s="6">
        <f t="shared" si="103"/>
        <v>-0.000116</v>
      </c>
    </row>
    <row r="488" spans="1:9" ht="12.75">
      <c r="A488" s="18" t="s">
        <v>797</v>
      </c>
      <c r="B488" s="19" t="s">
        <v>920</v>
      </c>
      <c r="C488" s="20" t="s">
        <v>921</v>
      </c>
      <c r="D488" s="21">
        <v>2</v>
      </c>
      <c r="E488" s="22">
        <v>0.421</v>
      </c>
      <c r="F488" s="9">
        <v>6</v>
      </c>
      <c r="G488" s="6">
        <f t="shared" si="101"/>
        <v>0.002</v>
      </c>
      <c r="H488" s="6">
        <f t="shared" si="102"/>
        <v>0.000421</v>
      </c>
      <c r="I488" s="6">
        <f t="shared" si="103"/>
        <v>0.001579</v>
      </c>
    </row>
    <row r="489" spans="1:9" ht="12.75">
      <c r="A489" s="18" t="s">
        <v>797</v>
      </c>
      <c r="B489" s="19" t="s">
        <v>922</v>
      </c>
      <c r="C489" s="20" t="s">
        <v>923</v>
      </c>
      <c r="D489" s="21">
        <v>6.7</v>
      </c>
      <c r="E489" s="22">
        <v>5.516</v>
      </c>
      <c r="F489" s="9">
        <v>6</v>
      </c>
      <c r="G489" s="6">
        <f t="shared" si="101"/>
        <v>0.0067</v>
      </c>
      <c r="H489" s="6">
        <f t="shared" si="102"/>
        <v>0.005516</v>
      </c>
      <c r="I489" s="6">
        <f t="shared" si="103"/>
        <v>0.0011840000000000002</v>
      </c>
    </row>
    <row r="490" spans="1:9" ht="22.5">
      <c r="A490" s="18" t="s">
        <v>797</v>
      </c>
      <c r="B490" s="24" t="s">
        <v>924</v>
      </c>
      <c r="C490" s="20" t="s">
        <v>925</v>
      </c>
      <c r="D490" s="21">
        <v>0.2</v>
      </c>
      <c r="E490" s="22">
        <v>0.193</v>
      </c>
      <c r="F490" s="9">
        <v>6</v>
      </c>
      <c r="G490" s="6">
        <f t="shared" si="101"/>
        <v>0.0002</v>
      </c>
      <c r="H490" s="6">
        <f t="shared" si="102"/>
        <v>0.000193</v>
      </c>
      <c r="I490" s="6">
        <f t="shared" si="103"/>
        <v>7.0000000000000075E-06</v>
      </c>
    </row>
    <row r="491" spans="1:9" ht="12.75">
      <c r="A491" s="18" t="s">
        <v>797</v>
      </c>
      <c r="B491" s="19" t="s">
        <v>926</v>
      </c>
      <c r="C491" s="20" t="s">
        <v>927</v>
      </c>
      <c r="D491" s="21">
        <v>4.5</v>
      </c>
      <c r="E491" s="22">
        <v>0.558</v>
      </c>
      <c r="F491" s="9">
        <v>6</v>
      </c>
      <c r="G491" s="6">
        <f t="shared" si="101"/>
        <v>0.0045</v>
      </c>
      <c r="H491" s="6">
        <f t="shared" si="102"/>
        <v>0.000558</v>
      </c>
      <c r="I491" s="6">
        <f t="shared" si="103"/>
        <v>0.003941999999999999</v>
      </c>
    </row>
    <row r="492" spans="1:9" ht="12.75">
      <c r="A492" s="18" t="s">
        <v>797</v>
      </c>
      <c r="B492" s="19" t="s">
        <v>928</v>
      </c>
      <c r="C492" s="20" t="s">
        <v>929</v>
      </c>
      <c r="D492" s="27"/>
      <c r="E492" s="22">
        <v>0.184</v>
      </c>
      <c r="F492" s="9">
        <v>6</v>
      </c>
      <c r="G492" s="6">
        <f t="shared" si="101"/>
        <v>0</v>
      </c>
      <c r="H492" s="6">
        <f t="shared" si="102"/>
        <v>0.000184</v>
      </c>
      <c r="I492" s="6">
        <f t="shared" si="103"/>
        <v>-0.000184</v>
      </c>
    </row>
    <row r="493" spans="1:9" ht="12.75">
      <c r="A493" s="18" t="s">
        <v>797</v>
      </c>
      <c r="B493" s="19" t="s">
        <v>930</v>
      </c>
      <c r="C493" s="20" t="s">
        <v>931</v>
      </c>
      <c r="D493" s="21">
        <v>0.5</v>
      </c>
      <c r="E493" s="22">
        <v>0.01</v>
      </c>
      <c r="F493" s="9">
        <v>6</v>
      </c>
      <c r="G493" s="6">
        <f aca="true" t="shared" si="104" ref="G493:G549">D493/1000</f>
        <v>0.0005</v>
      </c>
      <c r="H493" s="6">
        <f aca="true" t="shared" si="105" ref="H493:H549">E493/1000</f>
        <v>1E-05</v>
      </c>
      <c r="I493" s="6">
        <f aca="true" t="shared" si="106" ref="I493:I549">G493-H493</f>
        <v>0.00049</v>
      </c>
    </row>
    <row r="494" spans="1:9" ht="22.5">
      <c r="A494" s="18" t="s">
        <v>797</v>
      </c>
      <c r="B494" s="19" t="s">
        <v>932</v>
      </c>
      <c r="C494" s="20" t="s">
        <v>933</v>
      </c>
      <c r="D494" s="21">
        <v>1</v>
      </c>
      <c r="E494" s="22">
        <v>0.282</v>
      </c>
      <c r="F494" s="9">
        <v>6</v>
      </c>
      <c r="G494" s="6">
        <f t="shared" si="104"/>
        <v>0.001</v>
      </c>
      <c r="H494" s="6">
        <f t="shared" si="105"/>
        <v>0.00028199999999999997</v>
      </c>
      <c r="I494" s="6">
        <f t="shared" si="106"/>
        <v>0.0007180000000000001</v>
      </c>
    </row>
    <row r="495" spans="1:9" ht="12.75">
      <c r="A495" s="18" t="s">
        <v>797</v>
      </c>
      <c r="B495" s="19" t="s">
        <v>934</v>
      </c>
      <c r="C495" s="20" t="s">
        <v>935</v>
      </c>
      <c r="D495" s="21">
        <v>0.5</v>
      </c>
      <c r="E495" s="23"/>
      <c r="F495" s="9">
        <v>6</v>
      </c>
      <c r="G495" s="6">
        <f t="shared" si="104"/>
        <v>0.0005</v>
      </c>
      <c r="H495" s="6">
        <f t="shared" si="105"/>
        <v>0</v>
      </c>
      <c r="I495" s="6">
        <f t="shared" si="106"/>
        <v>0.0005</v>
      </c>
    </row>
    <row r="496" spans="1:9" ht="12.75">
      <c r="A496" s="18" t="s">
        <v>797</v>
      </c>
      <c r="B496" s="19" t="s">
        <v>936</v>
      </c>
      <c r="C496" s="20" t="s">
        <v>937</v>
      </c>
      <c r="D496" s="21">
        <v>2.3</v>
      </c>
      <c r="E496" s="22">
        <v>0.321</v>
      </c>
      <c r="F496" s="9">
        <v>6</v>
      </c>
      <c r="G496" s="6">
        <f t="shared" si="104"/>
        <v>0.0023</v>
      </c>
      <c r="H496" s="6">
        <f t="shared" si="105"/>
        <v>0.000321</v>
      </c>
      <c r="I496" s="6">
        <f t="shared" si="106"/>
        <v>0.001979</v>
      </c>
    </row>
    <row r="497" spans="1:9" ht="12.75">
      <c r="A497" s="18" t="s">
        <v>797</v>
      </c>
      <c r="B497" s="19" t="s">
        <v>938</v>
      </c>
      <c r="C497" s="20" t="s">
        <v>939</v>
      </c>
      <c r="D497" s="21">
        <v>0.01</v>
      </c>
      <c r="E497" s="23"/>
      <c r="F497" s="9">
        <v>6</v>
      </c>
      <c r="G497" s="6">
        <f t="shared" si="104"/>
        <v>1E-05</v>
      </c>
      <c r="H497" s="6">
        <f t="shared" si="105"/>
        <v>0</v>
      </c>
      <c r="I497" s="6">
        <f t="shared" si="106"/>
        <v>1E-05</v>
      </c>
    </row>
    <row r="498" spans="1:9" ht="12.75">
      <c r="A498" s="18" t="s">
        <v>797</v>
      </c>
      <c r="B498" s="19" t="s">
        <v>940</v>
      </c>
      <c r="C498" s="20" t="s">
        <v>941</v>
      </c>
      <c r="D498" s="27"/>
      <c r="E498" s="22">
        <v>0.054</v>
      </c>
      <c r="F498" s="9">
        <v>6</v>
      </c>
      <c r="G498" s="6">
        <f t="shared" si="104"/>
        <v>0</v>
      </c>
      <c r="H498" s="6">
        <f t="shared" si="105"/>
        <v>5.4E-05</v>
      </c>
      <c r="I498" s="6">
        <f t="shared" si="106"/>
        <v>-5.4E-05</v>
      </c>
    </row>
    <row r="499" spans="1:9" ht="12.75">
      <c r="A499" s="18" t="s">
        <v>797</v>
      </c>
      <c r="B499" s="19" t="s">
        <v>942</v>
      </c>
      <c r="C499" s="20" t="s">
        <v>943</v>
      </c>
      <c r="D499" s="21">
        <v>1</v>
      </c>
      <c r="E499" s="22">
        <v>0.425</v>
      </c>
      <c r="F499" s="9">
        <v>6</v>
      </c>
      <c r="G499" s="6">
        <f t="shared" si="104"/>
        <v>0.001</v>
      </c>
      <c r="H499" s="6">
        <f t="shared" si="105"/>
        <v>0.000425</v>
      </c>
      <c r="I499" s="6">
        <f t="shared" si="106"/>
        <v>0.000575</v>
      </c>
    </row>
    <row r="500" spans="1:9" ht="12.75">
      <c r="A500" s="18" t="s">
        <v>797</v>
      </c>
      <c r="B500" s="19" t="s">
        <v>944</v>
      </c>
      <c r="C500" s="20" t="s">
        <v>945</v>
      </c>
      <c r="D500" s="21">
        <v>0.8</v>
      </c>
      <c r="E500" s="22">
        <v>0.61</v>
      </c>
      <c r="F500" s="9">
        <v>6</v>
      </c>
      <c r="G500" s="6">
        <f t="shared" si="104"/>
        <v>0.0008</v>
      </c>
      <c r="H500" s="6">
        <f t="shared" si="105"/>
        <v>0.00061</v>
      </c>
      <c r="I500" s="6">
        <f t="shared" si="106"/>
        <v>0.00019000000000000006</v>
      </c>
    </row>
    <row r="501" spans="1:9" ht="22.5">
      <c r="A501" s="18" t="s">
        <v>797</v>
      </c>
      <c r="B501" s="19" t="s">
        <v>946</v>
      </c>
      <c r="C501" s="20" t="s">
        <v>947</v>
      </c>
      <c r="D501" s="21">
        <v>0.5</v>
      </c>
      <c r="E501" s="22">
        <v>0.433</v>
      </c>
      <c r="F501" s="9">
        <v>6</v>
      </c>
      <c r="G501" s="6">
        <f t="shared" si="104"/>
        <v>0.0005</v>
      </c>
      <c r="H501" s="6">
        <f t="shared" si="105"/>
        <v>0.000433</v>
      </c>
      <c r="I501" s="6">
        <f t="shared" si="106"/>
        <v>6.7E-05</v>
      </c>
    </row>
    <row r="502" spans="1:9" ht="12.75">
      <c r="A502" s="18" t="s">
        <v>797</v>
      </c>
      <c r="B502" s="19" t="s">
        <v>948</v>
      </c>
      <c r="C502" s="20" t="s">
        <v>949</v>
      </c>
      <c r="D502" s="21">
        <v>1</v>
      </c>
      <c r="E502" s="22">
        <v>0.395</v>
      </c>
      <c r="F502" s="9">
        <v>6</v>
      </c>
      <c r="G502" s="6">
        <f t="shared" si="104"/>
        <v>0.001</v>
      </c>
      <c r="H502" s="6">
        <f t="shared" si="105"/>
        <v>0.000395</v>
      </c>
      <c r="I502" s="6">
        <f t="shared" si="106"/>
        <v>0.0006050000000000001</v>
      </c>
    </row>
    <row r="503" spans="1:9" ht="12.75">
      <c r="A503" s="18" t="s">
        <v>797</v>
      </c>
      <c r="B503" s="19" t="s">
        <v>950</v>
      </c>
      <c r="C503" s="20" t="s">
        <v>951</v>
      </c>
      <c r="D503" s="21">
        <v>7</v>
      </c>
      <c r="E503" s="22">
        <v>4.072</v>
      </c>
      <c r="F503" s="9">
        <v>6</v>
      </c>
      <c r="G503" s="6">
        <f t="shared" si="104"/>
        <v>0.007</v>
      </c>
      <c r="H503" s="6">
        <f t="shared" si="105"/>
        <v>0.004072</v>
      </c>
      <c r="I503" s="6">
        <f t="shared" si="106"/>
        <v>0.002928</v>
      </c>
    </row>
    <row r="504" spans="1:9" ht="12.75">
      <c r="A504" s="18" t="s">
        <v>797</v>
      </c>
      <c r="B504" s="19" t="s">
        <v>952</v>
      </c>
      <c r="C504" s="20" t="s">
        <v>953</v>
      </c>
      <c r="D504" s="21">
        <v>1</v>
      </c>
      <c r="E504" s="22">
        <v>0.185</v>
      </c>
      <c r="F504" s="9">
        <v>6</v>
      </c>
      <c r="G504" s="6">
        <f t="shared" si="104"/>
        <v>0.001</v>
      </c>
      <c r="H504" s="6">
        <f t="shared" si="105"/>
        <v>0.000185</v>
      </c>
      <c r="I504" s="6">
        <f t="shared" si="106"/>
        <v>0.000815</v>
      </c>
    </row>
    <row r="505" spans="1:9" ht="12.75">
      <c r="A505" s="18" t="s">
        <v>797</v>
      </c>
      <c r="B505" s="19" t="s">
        <v>954</v>
      </c>
      <c r="C505" s="20" t="s">
        <v>955</v>
      </c>
      <c r="D505" s="21">
        <v>1</v>
      </c>
      <c r="E505" s="22">
        <v>0.118</v>
      </c>
      <c r="F505" s="9">
        <v>6</v>
      </c>
      <c r="G505" s="6">
        <f t="shared" si="104"/>
        <v>0.001</v>
      </c>
      <c r="H505" s="6">
        <f t="shared" si="105"/>
        <v>0.000118</v>
      </c>
      <c r="I505" s="6">
        <f t="shared" si="106"/>
        <v>0.000882</v>
      </c>
    </row>
    <row r="506" spans="1:9" ht="12.75">
      <c r="A506" s="18" t="s">
        <v>797</v>
      </c>
      <c r="B506" s="19" t="s">
        <v>956</v>
      </c>
      <c r="C506" s="20" t="s">
        <v>957</v>
      </c>
      <c r="D506" s="21">
        <v>2</v>
      </c>
      <c r="E506" s="22">
        <v>0.538</v>
      </c>
      <c r="F506" s="9">
        <v>6</v>
      </c>
      <c r="G506" s="6">
        <f t="shared" si="104"/>
        <v>0.002</v>
      </c>
      <c r="H506" s="6">
        <f t="shared" si="105"/>
        <v>0.0005380000000000001</v>
      </c>
      <c r="I506" s="6">
        <f t="shared" si="106"/>
        <v>0.001462</v>
      </c>
    </row>
    <row r="507" spans="1:9" ht="22.5">
      <c r="A507" s="18" t="s">
        <v>797</v>
      </c>
      <c r="B507" s="19" t="s">
        <v>958</v>
      </c>
      <c r="C507" s="20" t="s">
        <v>959</v>
      </c>
      <c r="D507" s="21">
        <v>0.8</v>
      </c>
      <c r="E507" s="22">
        <v>0.394</v>
      </c>
      <c r="F507" s="9">
        <v>6</v>
      </c>
      <c r="G507" s="6">
        <f t="shared" si="104"/>
        <v>0.0008</v>
      </c>
      <c r="H507" s="6">
        <f t="shared" si="105"/>
        <v>0.00039400000000000004</v>
      </c>
      <c r="I507" s="6">
        <f t="shared" si="106"/>
        <v>0.000406</v>
      </c>
    </row>
    <row r="508" spans="1:9" ht="12.75">
      <c r="A508" s="18" t="s">
        <v>797</v>
      </c>
      <c r="B508" s="19" t="s">
        <v>960</v>
      </c>
      <c r="C508" s="20" t="s">
        <v>961</v>
      </c>
      <c r="D508" s="21">
        <v>0.5</v>
      </c>
      <c r="E508" s="22">
        <v>0.016</v>
      </c>
      <c r="F508" s="9">
        <v>6</v>
      </c>
      <c r="G508" s="6">
        <f t="shared" si="104"/>
        <v>0.0005</v>
      </c>
      <c r="H508" s="6">
        <f t="shared" si="105"/>
        <v>1.6E-05</v>
      </c>
      <c r="I508" s="6">
        <f t="shared" si="106"/>
        <v>0.000484</v>
      </c>
    </row>
    <row r="509" spans="1:9" ht="22.5">
      <c r="A509" s="18" t="s">
        <v>797</v>
      </c>
      <c r="B509" s="24" t="s">
        <v>962</v>
      </c>
      <c r="C509" s="20" t="s">
        <v>963</v>
      </c>
      <c r="D509" s="21">
        <v>0.4</v>
      </c>
      <c r="E509" s="22">
        <v>2.631</v>
      </c>
      <c r="F509" s="9">
        <v>6</v>
      </c>
      <c r="G509" s="6">
        <f t="shared" si="104"/>
        <v>0.0004</v>
      </c>
      <c r="H509" s="6">
        <f t="shared" si="105"/>
        <v>0.0026309999999999997</v>
      </c>
      <c r="I509" s="6">
        <f t="shared" si="106"/>
        <v>-0.0022309999999999995</v>
      </c>
    </row>
    <row r="510" spans="1:9" ht="12.75">
      <c r="A510" s="18" t="s">
        <v>797</v>
      </c>
      <c r="B510" s="19" t="s">
        <v>964</v>
      </c>
      <c r="C510" s="20" t="s">
        <v>965</v>
      </c>
      <c r="D510" s="21">
        <v>0.2</v>
      </c>
      <c r="E510" s="22">
        <v>0.136</v>
      </c>
      <c r="F510" s="9">
        <v>6</v>
      </c>
      <c r="G510" s="6">
        <f t="shared" si="104"/>
        <v>0.0002</v>
      </c>
      <c r="H510" s="6">
        <f t="shared" si="105"/>
        <v>0.000136</v>
      </c>
      <c r="I510" s="6">
        <f t="shared" si="106"/>
        <v>6.400000000000001E-05</v>
      </c>
    </row>
    <row r="511" spans="1:9" ht="12.75">
      <c r="A511" s="18" t="s">
        <v>797</v>
      </c>
      <c r="B511" s="19" t="s">
        <v>966</v>
      </c>
      <c r="C511" s="20" t="s">
        <v>967</v>
      </c>
      <c r="D511" s="21">
        <v>1.7</v>
      </c>
      <c r="E511" s="22">
        <v>0.365</v>
      </c>
      <c r="F511" s="9">
        <v>6</v>
      </c>
      <c r="G511" s="6">
        <f t="shared" si="104"/>
        <v>0.0017</v>
      </c>
      <c r="H511" s="6">
        <f t="shared" si="105"/>
        <v>0.000365</v>
      </c>
      <c r="I511" s="6">
        <f t="shared" si="106"/>
        <v>0.0013349999999999998</v>
      </c>
    </row>
    <row r="512" spans="1:9" ht="12.75">
      <c r="A512" s="18" t="s">
        <v>797</v>
      </c>
      <c r="B512" s="19" t="s">
        <v>968</v>
      </c>
      <c r="C512" s="20" t="s">
        <v>969</v>
      </c>
      <c r="D512" s="21">
        <v>0.2</v>
      </c>
      <c r="E512" s="22">
        <v>0.072</v>
      </c>
      <c r="F512" s="9">
        <v>6</v>
      </c>
      <c r="G512" s="6">
        <f t="shared" si="104"/>
        <v>0.0002</v>
      </c>
      <c r="H512" s="6">
        <f t="shared" si="105"/>
        <v>7.199999999999999E-05</v>
      </c>
      <c r="I512" s="6">
        <f t="shared" si="106"/>
        <v>0.00012800000000000002</v>
      </c>
    </row>
    <row r="513" spans="1:9" ht="22.5">
      <c r="A513" s="18" t="s">
        <v>797</v>
      </c>
      <c r="B513" s="24" t="s">
        <v>970</v>
      </c>
      <c r="C513" s="20" t="s">
        <v>971</v>
      </c>
      <c r="D513" s="27"/>
      <c r="E513" s="22">
        <v>0.106</v>
      </c>
      <c r="F513" s="9">
        <v>6</v>
      </c>
      <c r="G513" s="6">
        <f t="shared" si="104"/>
        <v>0</v>
      </c>
      <c r="H513" s="6">
        <f t="shared" si="105"/>
        <v>0.000106</v>
      </c>
      <c r="I513" s="6">
        <f t="shared" si="106"/>
        <v>-0.000106</v>
      </c>
    </row>
    <row r="514" spans="1:9" ht="12.75">
      <c r="A514" s="18" t="s">
        <v>797</v>
      </c>
      <c r="B514" s="19" t="s">
        <v>972</v>
      </c>
      <c r="C514" s="20" t="s">
        <v>973</v>
      </c>
      <c r="D514" s="21">
        <v>3</v>
      </c>
      <c r="E514" s="23"/>
      <c r="F514" s="9">
        <v>6</v>
      </c>
      <c r="G514" s="6">
        <f t="shared" si="104"/>
        <v>0.003</v>
      </c>
      <c r="H514" s="6">
        <f t="shared" si="105"/>
        <v>0</v>
      </c>
      <c r="I514" s="6">
        <f t="shared" si="106"/>
        <v>0.003</v>
      </c>
    </row>
    <row r="515" spans="1:9" ht="12.75">
      <c r="A515" s="18" t="s">
        <v>797</v>
      </c>
      <c r="B515" s="19" t="s">
        <v>974</v>
      </c>
      <c r="C515" s="20" t="s">
        <v>975</v>
      </c>
      <c r="D515" s="21">
        <v>0.4</v>
      </c>
      <c r="E515" s="22">
        <v>0.306</v>
      </c>
      <c r="F515" s="9">
        <v>6</v>
      </c>
      <c r="G515" s="6">
        <f t="shared" si="104"/>
        <v>0.0004</v>
      </c>
      <c r="H515" s="6">
        <f t="shared" si="105"/>
        <v>0.000306</v>
      </c>
      <c r="I515" s="6">
        <f t="shared" si="106"/>
        <v>9.400000000000001E-05</v>
      </c>
    </row>
    <row r="516" spans="1:9" ht="12.75">
      <c r="A516" s="18" t="s">
        <v>797</v>
      </c>
      <c r="B516" s="19" t="s">
        <v>976</v>
      </c>
      <c r="C516" s="20" t="s">
        <v>977</v>
      </c>
      <c r="D516" s="21">
        <v>0.5</v>
      </c>
      <c r="E516" s="22">
        <v>0.239</v>
      </c>
      <c r="F516" s="9">
        <v>6</v>
      </c>
      <c r="G516" s="6">
        <f t="shared" si="104"/>
        <v>0.0005</v>
      </c>
      <c r="H516" s="6">
        <f t="shared" si="105"/>
        <v>0.00023899999999999998</v>
      </c>
      <c r="I516" s="6">
        <f t="shared" si="106"/>
        <v>0.00026100000000000006</v>
      </c>
    </row>
    <row r="517" spans="1:9" ht="12.75">
      <c r="A517" s="18" t="s">
        <v>797</v>
      </c>
      <c r="B517" s="19" t="s">
        <v>978</v>
      </c>
      <c r="C517" s="20" t="s">
        <v>979</v>
      </c>
      <c r="D517" s="27"/>
      <c r="E517" s="22">
        <v>0.26</v>
      </c>
      <c r="F517" s="9">
        <v>6</v>
      </c>
      <c r="G517" s="6">
        <f t="shared" si="104"/>
        <v>0</v>
      </c>
      <c r="H517" s="6">
        <f t="shared" si="105"/>
        <v>0.00026000000000000003</v>
      </c>
      <c r="I517" s="6">
        <f t="shared" si="106"/>
        <v>-0.00026000000000000003</v>
      </c>
    </row>
    <row r="518" spans="1:9" ht="12.75">
      <c r="A518" s="18" t="s">
        <v>797</v>
      </c>
      <c r="B518" s="19" t="s">
        <v>980</v>
      </c>
      <c r="C518" s="20" t="s">
        <v>981</v>
      </c>
      <c r="D518" s="21">
        <v>0.5</v>
      </c>
      <c r="E518" s="22">
        <v>0.322</v>
      </c>
      <c r="F518" s="9">
        <v>6</v>
      </c>
      <c r="G518" s="6">
        <f t="shared" si="104"/>
        <v>0.0005</v>
      </c>
      <c r="H518" s="6">
        <f t="shared" si="105"/>
        <v>0.000322</v>
      </c>
      <c r="I518" s="6">
        <f t="shared" si="106"/>
        <v>0.000178</v>
      </c>
    </row>
    <row r="519" spans="1:9" ht="12.75">
      <c r="A519" s="18" t="s">
        <v>797</v>
      </c>
      <c r="B519" s="19" t="s">
        <v>982</v>
      </c>
      <c r="C519" s="20" t="s">
        <v>983</v>
      </c>
      <c r="D519" s="21">
        <v>1</v>
      </c>
      <c r="E519" s="22">
        <v>0.111</v>
      </c>
      <c r="F519" s="9">
        <v>6</v>
      </c>
      <c r="G519" s="6">
        <f t="shared" si="104"/>
        <v>0.001</v>
      </c>
      <c r="H519" s="6">
        <f t="shared" si="105"/>
        <v>0.000111</v>
      </c>
      <c r="I519" s="6">
        <f t="shared" si="106"/>
        <v>0.000889</v>
      </c>
    </row>
    <row r="520" spans="1:9" ht="12.75">
      <c r="A520" s="18" t="s">
        <v>797</v>
      </c>
      <c r="B520" s="19" t="s">
        <v>984</v>
      </c>
      <c r="C520" s="20" t="s">
        <v>985</v>
      </c>
      <c r="D520" s="27"/>
      <c r="E520" s="22">
        <v>0.018</v>
      </c>
      <c r="F520" s="9">
        <v>6</v>
      </c>
      <c r="G520" s="6">
        <f t="shared" si="104"/>
        <v>0</v>
      </c>
      <c r="H520" s="6">
        <f t="shared" si="105"/>
        <v>1.7999999999999997E-05</v>
      </c>
      <c r="I520" s="6">
        <f t="shared" si="106"/>
        <v>-1.7999999999999997E-05</v>
      </c>
    </row>
    <row r="521" spans="1:9" ht="12.75">
      <c r="A521" s="18" t="s">
        <v>797</v>
      </c>
      <c r="B521" s="19" t="s">
        <v>986</v>
      </c>
      <c r="C521" s="20" t="s">
        <v>987</v>
      </c>
      <c r="D521" s="21">
        <v>1</v>
      </c>
      <c r="E521" s="22">
        <v>0.01</v>
      </c>
      <c r="F521" s="9">
        <v>6</v>
      </c>
      <c r="G521" s="6">
        <f t="shared" si="104"/>
        <v>0.001</v>
      </c>
      <c r="H521" s="6">
        <f t="shared" si="105"/>
        <v>1E-05</v>
      </c>
      <c r="I521" s="6">
        <f t="shared" si="106"/>
        <v>0.00099</v>
      </c>
    </row>
    <row r="522" spans="1:9" ht="12.75">
      <c r="A522" s="18" t="s">
        <v>797</v>
      </c>
      <c r="B522" s="19" t="s">
        <v>988</v>
      </c>
      <c r="C522" s="20" t="s">
        <v>989</v>
      </c>
      <c r="D522" s="21">
        <v>0.4</v>
      </c>
      <c r="E522" s="22">
        <v>0.005</v>
      </c>
      <c r="F522" s="9">
        <v>6</v>
      </c>
      <c r="G522" s="6">
        <f t="shared" si="104"/>
        <v>0.0004</v>
      </c>
      <c r="H522" s="6">
        <f t="shared" si="105"/>
        <v>5E-06</v>
      </c>
      <c r="I522" s="6">
        <f t="shared" si="106"/>
        <v>0.000395</v>
      </c>
    </row>
    <row r="523" spans="1:9" ht="12.75">
      <c r="A523" s="18" t="s">
        <v>797</v>
      </c>
      <c r="B523" s="19" t="s">
        <v>990</v>
      </c>
      <c r="C523" s="20" t="s">
        <v>991</v>
      </c>
      <c r="D523" s="21">
        <v>0.3</v>
      </c>
      <c r="E523" s="22">
        <v>0.132</v>
      </c>
      <c r="F523" s="9">
        <v>6</v>
      </c>
      <c r="G523" s="6">
        <f t="shared" si="104"/>
        <v>0.0003</v>
      </c>
      <c r="H523" s="6">
        <f t="shared" si="105"/>
        <v>0.000132</v>
      </c>
      <c r="I523" s="6">
        <f t="shared" si="106"/>
        <v>0.00016799999999999996</v>
      </c>
    </row>
    <row r="524" spans="1:9" ht="12.75">
      <c r="A524" s="18" t="s">
        <v>797</v>
      </c>
      <c r="B524" s="19" t="s">
        <v>992</v>
      </c>
      <c r="C524" s="20" t="s">
        <v>993</v>
      </c>
      <c r="D524" s="21">
        <v>0.7</v>
      </c>
      <c r="E524" s="23"/>
      <c r="F524" s="9">
        <v>6</v>
      </c>
      <c r="G524" s="6">
        <f t="shared" si="104"/>
        <v>0.0007</v>
      </c>
      <c r="H524" s="6">
        <f t="shared" si="105"/>
        <v>0</v>
      </c>
      <c r="I524" s="6">
        <f t="shared" si="106"/>
        <v>0.0007</v>
      </c>
    </row>
    <row r="525" spans="1:9" ht="12.75">
      <c r="A525" s="18" t="s">
        <v>797</v>
      </c>
      <c r="B525" s="19" t="s">
        <v>994</v>
      </c>
      <c r="C525" s="20" t="s">
        <v>995</v>
      </c>
      <c r="D525" s="21">
        <v>0.5</v>
      </c>
      <c r="E525" s="22">
        <v>0.282</v>
      </c>
      <c r="F525" s="9">
        <v>6</v>
      </c>
      <c r="G525" s="6">
        <f t="shared" si="104"/>
        <v>0.0005</v>
      </c>
      <c r="H525" s="6">
        <f t="shared" si="105"/>
        <v>0.00028199999999999997</v>
      </c>
      <c r="I525" s="6">
        <f t="shared" si="106"/>
        <v>0.00021800000000000004</v>
      </c>
    </row>
    <row r="526" spans="1:9" ht="12.75">
      <c r="A526" s="18" t="s">
        <v>797</v>
      </c>
      <c r="B526" s="19" t="s">
        <v>996</v>
      </c>
      <c r="C526" s="20" t="s">
        <v>997</v>
      </c>
      <c r="D526" s="21">
        <v>0.7</v>
      </c>
      <c r="E526" s="22">
        <v>0.31</v>
      </c>
      <c r="F526" s="9">
        <v>6</v>
      </c>
      <c r="G526" s="6">
        <f t="shared" si="104"/>
        <v>0.0007</v>
      </c>
      <c r="H526" s="6">
        <f t="shared" si="105"/>
        <v>0.00031</v>
      </c>
      <c r="I526" s="6">
        <f t="shared" si="106"/>
        <v>0.00039</v>
      </c>
    </row>
    <row r="527" spans="1:9" ht="12.75">
      <c r="A527" s="18" t="s">
        <v>797</v>
      </c>
      <c r="B527" s="19" t="s">
        <v>998</v>
      </c>
      <c r="C527" s="20" t="s">
        <v>999</v>
      </c>
      <c r="D527" s="27"/>
      <c r="E527" s="22">
        <v>0.3</v>
      </c>
      <c r="F527" s="9">
        <v>6</v>
      </c>
      <c r="G527" s="6">
        <f t="shared" si="104"/>
        <v>0</v>
      </c>
      <c r="H527" s="6">
        <f t="shared" si="105"/>
        <v>0.0003</v>
      </c>
      <c r="I527" s="6">
        <f t="shared" si="106"/>
        <v>-0.0003</v>
      </c>
    </row>
    <row r="528" spans="1:9" ht="22.5">
      <c r="A528" s="18" t="s">
        <v>797</v>
      </c>
      <c r="B528" s="24" t="s">
        <v>1000</v>
      </c>
      <c r="C528" s="20" t="s">
        <v>1001</v>
      </c>
      <c r="D528" s="21">
        <v>0.53</v>
      </c>
      <c r="E528" s="22">
        <v>0.419</v>
      </c>
      <c r="F528" s="9">
        <v>6</v>
      </c>
      <c r="G528" s="6">
        <f t="shared" si="104"/>
        <v>0.00053</v>
      </c>
      <c r="H528" s="6">
        <f t="shared" si="105"/>
        <v>0.000419</v>
      </c>
      <c r="I528" s="6">
        <f t="shared" si="106"/>
        <v>0.00011099999999999999</v>
      </c>
    </row>
    <row r="529" spans="1:9" ht="22.5">
      <c r="A529" s="18" t="s">
        <v>797</v>
      </c>
      <c r="B529" s="24" t="s">
        <v>1002</v>
      </c>
      <c r="C529" s="20" t="s">
        <v>1003</v>
      </c>
      <c r="D529" s="21">
        <v>0.53</v>
      </c>
      <c r="E529" s="22">
        <v>0.357</v>
      </c>
      <c r="F529" s="9">
        <v>6</v>
      </c>
      <c r="G529" s="6">
        <f t="shared" si="104"/>
        <v>0.00053</v>
      </c>
      <c r="H529" s="6">
        <f t="shared" si="105"/>
        <v>0.000357</v>
      </c>
      <c r="I529" s="6">
        <f t="shared" si="106"/>
        <v>0.00017299999999999998</v>
      </c>
    </row>
    <row r="530" spans="1:9" ht="33.75">
      <c r="A530" s="18" t="s">
        <v>797</v>
      </c>
      <c r="B530" s="24" t="s">
        <v>1004</v>
      </c>
      <c r="C530" s="20" t="s">
        <v>1005</v>
      </c>
      <c r="D530" s="21">
        <v>1.5</v>
      </c>
      <c r="E530" s="22">
        <v>0.646</v>
      </c>
      <c r="F530" s="9">
        <v>6</v>
      </c>
      <c r="G530" s="6">
        <f t="shared" si="104"/>
        <v>0.0015</v>
      </c>
      <c r="H530" s="6">
        <f t="shared" si="105"/>
        <v>0.000646</v>
      </c>
      <c r="I530" s="6">
        <f t="shared" si="106"/>
        <v>0.000854</v>
      </c>
    </row>
    <row r="531" spans="1:9" ht="33.75">
      <c r="A531" s="18" t="s">
        <v>797</v>
      </c>
      <c r="B531" s="24" t="s">
        <v>1006</v>
      </c>
      <c r="C531" s="20" t="s">
        <v>1007</v>
      </c>
      <c r="D531" s="21">
        <v>0.8</v>
      </c>
      <c r="E531" s="22">
        <v>0.015</v>
      </c>
      <c r="F531" s="9">
        <v>6</v>
      </c>
      <c r="G531" s="6">
        <f t="shared" si="104"/>
        <v>0.0008</v>
      </c>
      <c r="H531" s="6">
        <f t="shared" si="105"/>
        <v>1.4999999999999999E-05</v>
      </c>
      <c r="I531" s="6">
        <f t="shared" si="106"/>
        <v>0.000785</v>
      </c>
    </row>
    <row r="532" spans="1:9" ht="12.75">
      <c r="A532" s="18" t="s">
        <v>797</v>
      </c>
      <c r="B532" s="19" t="s">
        <v>1008</v>
      </c>
      <c r="C532" s="20" t="s">
        <v>1009</v>
      </c>
      <c r="D532" s="27"/>
      <c r="E532" s="22">
        <v>0.012</v>
      </c>
      <c r="F532" s="9">
        <v>6</v>
      </c>
      <c r="G532" s="6">
        <f t="shared" si="104"/>
        <v>0</v>
      </c>
      <c r="H532" s="6">
        <f t="shared" si="105"/>
        <v>1.2E-05</v>
      </c>
      <c r="I532" s="6">
        <f t="shared" si="106"/>
        <v>-1.2E-05</v>
      </c>
    </row>
    <row r="533" spans="1:9" ht="12.75">
      <c r="A533" s="18" t="s">
        <v>797</v>
      </c>
      <c r="B533" s="19" t="s">
        <v>1010</v>
      </c>
      <c r="C533" s="20" t="s">
        <v>1011</v>
      </c>
      <c r="D533" s="21">
        <v>1.2</v>
      </c>
      <c r="E533" s="22">
        <v>0.422</v>
      </c>
      <c r="F533" s="9">
        <v>6</v>
      </c>
      <c r="G533" s="6">
        <f t="shared" si="104"/>
        <v>0.0012</v>
      </c>
      <c r="H533" s="6">
        <f t="shared" si="105"/>
        <v>0.000422</v>
      </c>
      <c r="I533" s="6">
        <f t="shared" si="106"/>
        <v>0.0007779999999999998</v>
      </c>
    </row>
    <row r="534" spans="1:9" ht="12.75">
      <c r="A534" s="18" t="s">
        <v>797</v>
      </c>
      <c r="B534" s="19" t="s">
        <v>292</v>
      </c>
      <c r="C534" s="20" t="s">
        <v>1012</v>
      </c>
      <c r="D534" s="21">
        <v>1</v>
      </c>
      <c r="E534" s="22">
        <v>0.607</v>
      </c>
      <c r="F534" s="9">
        <v>6</v>
      </c>
      <c r="G534" s="6">
        <f t="shared" si="104"/>
        <v>0.001</v>
      </c>
      <c r="H534" s="6">
        <f t="shared" si="105"/>
        <v>0.000607</v>
      </c>
      <c r="I534" s="6">
        <f t="shared" si="106"/>
        <v>0.000393</v>
      </c>
    </row>
    <row r="535" spans="1:9" ht="22.5">
      <c r="A535" s="18" t="s">
        <v>797</v>
      </c>
      <c r="B535" s="19" t="s">
        <v>1013</v>
      </c>
      <c r="C535" s="20" t="s">
        <v>1014</v>
      </c>
      <c r="D535" s="21">
        <v>1</v>
      </c>
      <c r="E535" s="22">
        <v>0.026</v>
      </c>
      <c r="F535" s="9">
        <v>6</v>
      </c>
      <c r="G535" s="6">
        <f t="shared" si="104"/>
        <v>0.001</v>
      </c>
      <c r="H535" s="6">
        <f t="shared" si="105"/>
        <v>2.6E-05</v>
      </c>
      <c r="I535" s="6">
        <f t="shared" si="106"/>
        <v>0.000974</v>
      </c>
    </row>
    <row r="536" spans="1:9" ht="12.75">
      <c r="A536" s="18" t="s">
        <v>797</v>
      </c>
      <c r="B536" s="19" t="s">
        <v>1015</v>
      </c>
      <c r="C536" s="20" t="s">
        <v>1016</v>
      </c>
      <c r="D536" s="21">
        <v>0.5</v>
      </c>
      <c r="E536" s="22">
        <v>0.105</v>
      </c>
      <c r="F536" s="9">
        <v>6</v>
      </c>
      <c r="G536" s="6">
        <f t="shared" si="104"/>
        <v>0.0005</v>
      </c>
      <c r="H536" s="6">
        <f t="shared" si="105"/>
        <v>0.00010499999999999999</v>
      </c>
      <c r="I536" s="6">
        <f t="shared" si="106"/>
        <v>0.000395</v>
      </c>
    </row>
    <row r="537" spans="1:9" ht="12.75">
      <c r="A537" s="18" t="s">
        <v>797</v>
      </c>
      <c r="B537" s="19" t="s">
        <v>1017</v>
      </c>
      <c r="C537" s="20" t="s">
        <v>1018</v>
      </c>
      <c r="D537" s="21">
        <v>1</v>
      </c>
      <c r="E537" s="22">
        <v>1.02</v>
      </c>
      <c r="F537" s="9">
        <v>6</v>
      </c>
      <c r="G537" s="6">
        <f t="shared" si="104"/>
        <v>0.001</v>
      </c>
      <c r="H537" s="6">
        <f t="shared" si="105"/>
        <v>0.00102</v>
      </c>
      <c r="I537" s="6">
        <f t="shared" si="106"/>
        <v>-2.0000000000000052E-05</v>
      </c>
    </row>
    <row r="538" spans="1:9" ht="12.75">
      <c r="A538" s="18" t="s">
        <v>797</v>
      </c>
      <c r="B538" s="19" t="s">
        <v>1019</v>
      </c>
      <c r="C538" s="20" t="s">
        <v>1020</v>
      </c>
      <c r="D538" s="21">
        <v>2</v>
      </c>
      <c r="E538" s="22">
        <v>0.7</v>
      </c>
      <c r="F538" s="9">
        <v>6</v>
      </c>
      <c r="G538" s="6">
        <f t="shared" si="104"/>
        <v>0.002</v>
      </c>
      <c r="H538" s="6">
        <f t="shared" si="105"/>
        <v>0.0007</v>
      </c>
      <c r="I538" s="6">
        <f t="shared" si="106"/>
        <v>0.0013</v>
      </c>
    </row>
    <row r="539" spans="1:9" ht="12.75">
      <c r="A539" s="18" t="s">
        <v>797</v>
      </c>
      <c r="B539" s="19" t="s">
        <v>1021</v>
      </c>
      <c r="C539" s="20" t="s">
        <v>1022</v>
      </c>
      <c r="D539" s="21">
        <v>0.5</v>
      </c>
      <c r="E539" s="22">
        <v>0.307</v>
      </c>
      <c r="F539" s="9">
        <v>6</v>
      </c>
      <c r="G539" s="6">
        <f t="shared" si="104"/>
        <v>0.0005</v>
      </c>
      <c r="H539" s="6">
        <f t="shared" si="105"/>
        <v>0.000307</v>
      </c>
      <c r="I539" s="6">
        <f t="shared" si="106"/>
        <v>0.00019300000000000003</v>
      </c>
    </row>
    <row r="540" spans="1:9" ht="12.75">
      <c r="A540" s="18" t="s">
        <v>797</v>
      </c>
      <c r="B540" s="19" t="s">
        <v>1023</v>
      </c>
      <c r="C540" s="20" t="s">
        <v>1024</v>
      </c>
      <c r="D540" s="21">
        <v>0.2</v>
      </c>
      <c r="E540" s="22">
        <v>0.022</v>
      </c>
      <c r="F540" s="9">
        <v>7</v>
      </c>
      <c r="G540" s="6">
        <f t="shared" si="104"/>
        <v>0.0002</v>
      </c>
      <c r="H540" s="6">
        <f t="shared" si="105"/>
        <v>2.2E-05</v>
      </c>
      <c r="I540" s="6">
        <f t="shared" si="106"/>
        <v>0.00017800000000000002</v>
      </c>
    </row>
    <row r="541" spans="1:9" ht="22.5">
      <c r="A541" s="18" t="s">
        <v>797</v>
      </c>
      <c r="B541" s="24" t="s">
        <v>1025</v>
      </c>
      <c r="C541" s="20" t="s">
        <v>1026</v>
      </c>
      <c r="D541" s="21">
        <v>0.2</v>
      </c>
      <c r="E541" s="23"/>
      <c r="F541" s="9">
        <v>7</v>
      </c>
      <c r="G541" s="6">
        <f t="shared" si="104"/>
        <v>0.0002</v>
      </c>
      <c r="H541" s="6">
        <f t="shared" si="105"/>
        <v>0</v>
      </c>
      <c r="I541" s="6">
        <f t="shared" si="106"/>
        <v>0.0002</v>
      </c>
    </row>
    <row r="542" spans="1:9" ht="12.75">
      <c r="A542" s="18" t="s">
        <v>797</v>
      </c>
      <c r="B542" s="19" t="s">
        <v>1027</v>
      </c>
      <c r="C542" s="20" t="s">
        <v>1028</v>
      </c>
      <c r="D542" s="21">
        <v>0.2</v>
      </c>
      <c r="E542" s="22">
        <v>0.22</v>
      </c>
      <c r="F542" s="9">
        <v>7</v>
      </c>
      <c r="G542" s="6">
        <f t="shared" si="104"/>
        <v>0.0002</v>
      </c>
      <c r="H542" s="6">
        <f t="shared" si="105"/>
        <v>0.00022</v>
      </c>
      <c r="I542" s="6">
        <f t="shared" si="106"/>
        <v>-1.9999999999999998E-05</v>
      </c>
    </row>
    <row r="543" spans="1:9" ht="33.75">
      <c r="A543" s="18" t="s">
        <v>797</v>
      </c>
      <c r="B543" s="24" t="s">
        <v>1029</v>
      </c>
      <c r="C543" s="20" t="s">
        <v>1030</v>
      </c>
      <c r="D543" s="27"/>
      <c r="E543" s="22">
        <v>0.039</v>
      </c>
      <c r="F543" s="9">
        <v>7</v>
      </c>
      <c r="G543" s="6">
        <f t="shared" si="104"/>
        <v>0</v>
      </c>
      <c r="H543" s="6">
        <f t="shared" si="105"/>
        <v>3.9E-05</v>
      </c>
      <c r="I543" s="6">
        <f t="shared" si="106"/>
        <v>-3.9E-05</v>
      </c>
    </row>
    <row r="544" spans="1:9" ht="12.75">
      <c r="A544" s="18" t="s">
        <v>797</v>
      </c>
      <c r="B544" s="19" t="s">
        <v>1031</v>
      </c>
      <c r="C544" s="20" t="s">
        <v>1032</v>
      </c>
      <c r="D544" s="27"/>
      <c r="E544" s="22">
        <v>0.013</v>
      </c>
      <c r="F544" s="9">
        <v>7</v>
      </c>
      <c r="G544" s="6">
        <f t="shared" si="104"/>
        <v>0</v>
      </c>
      <c r="H544" s="6">
        <f t="shared" si="105"/>
        <v>1.3E-05</v>
      </c>
      <c r="I544" s="6">
        <f t="shared" si="106"/>
        <v>-1.3E-05</v>
      </c>
    </row>
    <row r="545" spans="1:9" ht="12.75">
      <c r="A545" s="18" t="s">
        <v>797</v>
      </c>
      <c r="B545" s="19" t="s">
        <v>1033</v>
      </c>
      <c r="C545" s="20" t="s">
        <v>1034</v>
      </c>
      <c r="D545" s="27"/>
      <c r="E545" s="22">
        <v>0.062</v>
      </c>
      <c r="F545" s="9">
        <v>7</v>
      </c>
      <c r="G545" s="6">
        <f t="shared" si="104"/>
        <v>0</v>
      </c>
      <c r="H545" s="6">
        <f t="shared" si="105"/>
        <v>6.2E-05</v>
      </c>
      <c r="I545" s="6">
        <f t="shared" si="106"/>
        <v>-6.2E-05</v>
      </c>
    </row>
    <row r="546" spans="1:9" ht="12.75">
      <c r="A546" s="18" t="s">
        <v>797</v>
      </c>
      <c r="B546" s="19" t="s">
        <v>1035</v>
      </c>
      <c r="C546" s="20" t="s">
        <v>1036</v>
      </c>
      <c r="D546" s="21">
        <v>0.2</v>
      </c>
      <c r="E546" s="22">
        <v>0.014</v>
      </c>
      <c r="F546" s="9">
        <v>7</v>
      </c>
      <c r="G546" s="6">
        <f t="shared" si="104"/>
        <v>0.0002</v>
      </c>
      <c r="H546" s="6">
        <f t="shared" si="105"/>
        <v>1.4E-05</v>
      </c>
      <c r="I546" s="6">
        <f t="shared" si="106"/>
        <v>0.00018600000000000002</v>
      </c>
    </row>
    <row r="547" spans="1:9" ht="12.75">
      <c r="A547" s="18" t="s">
        <v>797</v>
      </c>
      <c r="B547" s="19" t="s">
        <v>1037</v>
      </c>
      <c r="C547" s="20" t="s">
        <v>1038</v>
      </c>
      <c r="D547" s="27"/>
      <c r="E547" s="22">
        <v>0.286</v>
      </c>
      <c r="F547" s="9">
        <v>7</v>
      </c>
      <c r="G547" s="6">
        <f t="shared" si="104"/>
        <v>0</v>
      </c>
      <c r="H547" s="6">
        <f t="shared" si="105"/>
        <v>0.00028599999999999996</v>
      </c>
      <c r="I547" s="6">
        <f t="shared" si="106"/>
        <v>-0.00028599999999999996</v>
      </c>
    </row>
    <row r="548" spans="1:9" ht="12.75">
      <c r="A548" s="18" t="s">
        <v>797</v>
      </c>
      <c r="B548" s="19" t="s">
        <v>1039</v>
      </c>
      <c r="C548" s="20" t="s">
        <v>1040</v>
      </c>
      <c r="D548" s="27"/>
      <c r="E548" s="22">
        <v>0.017</v>
      </c>
      <c r="F548" s="9">
        <v>7</v>
      </c>
      <c r="G548" s="6">
        <f t="shared" si="104"/>
        <v>0</v>
      </c>
      <c r="H548" s="6">
        <f t="shared" si="105"/>
        <v>1.7E-05</v>
      </c>
      <c r="I548" s="6">
        <f t="shared" si="106"/>
        <v>-1.7E-05</v>
      </c>
    </row>
    <row r="549" spans="1:9" ht="12.75">
      <c r="A549" s="18" t="s">
        <v>797</v>
      </c>
      <c r="B549" s="19" t="s">
        <v>964</v>
      </c>
      <c r="C549" s="20" t="s">
        <v>1041</v>
      </c>
      <c r="D549" s="21">
        <v>0.1</v>
      </c>
      <c r="E549" s="23"/>
      <c r="F549" s="9">
        <v>7</v>
      </c>
      <c r="G549" s="6">
        <f t="shared" si="104"/>
        <v>0.0001</v>
      </c>
      <c r="H549" s="6">
        <f t="shared" si="105"/>
        <v>0</v>
      </c>
      <c r="I549" s="6">
        <f t="shared" si="106"/>
        <v>0.0001</v>
      </c>
    </row>
    <row r="550" spans="1:9" ht="12.75">
      <c r="A550" s="18" t="s">
        <v>797</v>
      </c>
      <c r="B550" s="19" t="s">
        <v>1042</v>
      </c>
      <c r="C550" s="20" t="s">
        <v>1043</v>
      </c>
      <c r="D550" s="21">
        <v>0.8</v>
      </c>
      <c r="E550" s="22">
        <v>0.034</v>
      </c>
      <c r="F550" s="9">
        <v>7</v>
      </c>
      <c r="G550" s="6">
        <f aca="true" t="shared" si="107" ref="G550:H553">D550/1000</f>
        <v>0.0008</v>
      </c>
      <c r="H550" s="6">
        <f t="shared" si="107"/>
        <v>3.4E-05</v>
      </c>
      <c r="I550" s="6">
        <f>G550-H550</f>
        <v>0.0007660000000000001</v>
      </c>
    </row>
    <row r="551" spans="1:9" ht="12.75">
      <c r="A551" s="18" t="s">
        <v>797</v>
      </c>
      <c r="B551" s="19" t="s">
        <v>22</v>
      </c>
      <c r="C551" s="20"/>
      <c r="D551" s="27"/>
      <c r="E551" s="22">
        <v>578.15</v>
      </c>
      <c r="F551" s="9">
        <v>8</v>
      </c>
      <c r="G551" s="6">
        <f t="shared" si="107"/>
        <v>0</v>
      </c>
      <c r="H551" s="6">
        <f t="shared" si="107"/>
        <v>0.5781499999999999</v>
      </c>
      <c r="I551" s="6">
        <f>G551-H551</f>
        <v>-0.5781499999999999</v>
      </c>
    </row>
    <row r="552" spans="1:9" ht="12.75">
      <c r="A552" s="18" t="s">
        <v>797</v>
      </c>
      <c r="B552" s="19" t="s">
        <v>162</v>
      </c>
      <c r="C552" s="20"/>
      <c r="D552" s="27"/>
      <c r="E552" s="22">
        <v>50.86</v>
      </c>
      <c r="F552" s="9">
        <v>8</v>
      </c>
      <c r="G552" s="6">
        <f t="shared" si="107"/>
        <v>0</v>
      </c>
      <c r="H552" s="6">
        <f t="shared" si="107"/>
        <v>0.05086</v>
      </c>
      <c r="I552" s="6">
        <f>G552-H552</f>
        <v>-0.05086</v>
      </c>
    </row>
    <row r="553" spans="1:9" ht="12.75">
      <c r="A553" s="18" t="s">
        <v>1044</v>
      </c>
      <c r="B553" s="19" t="s">
        <v>22</v>
      </c>
      <c r="C553" s="20"/>
      <c r="D553" s="27"/>
      <c r="E553" s="22">
        <v>6.351</v>
      </c>
      <c r="F553" s="9">
        <v>8</v>
      </c>
      <c r="G553" s="6">
        <f t="shared" si="107"/>
        <v>0</v>
      </c>
      <c r="H553" s="6">
        <f t="shared" si="107"/>
        <v>0.006351</v>
      </c>
      <c r="I553" s="6">
        <f>G553-H553</f>
        <v>-0.006351</v>
      </c>
    </row>
    <row r="554" spans="1:9" ht="12.75">
      <c r="A554" s="18" t="s">
        <v>15</v>
      </c>
      <c r="B554" s="30"/>
      <c r="C554" s="30"/>
      <c r="D554" s="30"/>
      <c r="E554" s="30"/>
      <c r="G554" s="6">
        <f>SUM(G12:G553)</f>
        <v>36.38646099999996</v>
      </c>
      <c r="H554" s="6">
        <f>SUM(H12:H553)</f>
        <v>23.424881</v>
      </c>
      <c r="I554" s="6">
        <f>SUM(I12:I553)</f>
        <v>12.96158</v>
      </c>
    </row>
  </sheetData>
  <sheetProtection selectLockedCells="1" selectUnlockedCells="1"/>
  <mergeCells count="3">
    <mergeCell ref="A4:I4"/>
    <mergeCell ref="A5:I5"/>
    <mergeCell ref="B554:E554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Соловьев Денис Анатольевич</cp:lastModifiedBy>
  <cp:lastPrinted>2019-02-07T03:05:15Z</cp:lastPrinted>
  <dcterms:created xsi:type="dcterms:W3CDTF">2008-10-01T13:21:49Z</dcterms:created>
  <dcterms:modified xsi:type="dcterms:W3CDTF">2021-09-15T02:26:32Z</dcterms:modified>
  <cp:category/>
  <cp:version/>
  <cp:contentType/>
  <cp:contentStatus/>
</cp:coreProperties>
</file>